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6618526957\Downloads\"/>
    </mc:Choice>
  </mc:AlternateContent>
  <xr:revisionPtr revIDLastSave="0" documentId="8_{A385B965-4095-4282-AA76-A0A71AA47E45}" xr6:coauthVersionLast="47" xr6:coauthVersionMax="47" xr10:uidLastSave="{00000000-0000-0000-0000-000000000000}"/>
  <bookViews>
    <workbookView xWindow="-120" yWindow="-120" windowWidth="29040" windowHeight="15720" xr2:uid="{69D972A3-827E-46B3-94E6-86AFDF74E0D7}"/>
  </bookViews>
  <sheets>
    <sheet name="Perfuração Poço" sheetId="1" r:id="rId1"/>
  </sheets>
  <externalReferences>
    <externalReference r:id="rId2"/>
  </externalReferences>
  <definedNames>
    <definedName name="comp">[1]Comp!$A$10:$H$1204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2" i="1" l="1"/>
  <c r="M42" i="1" s="1"/>
  <c r="K21" i="1"/>
  <c r="M21" i="1" s="1"/>
  <c r="K20" i="1"/>
  <c r="M20" i="1" s="1"/>
  <c r="M19" i="1"/>
  <c r="M18" i="1"/>
  <c r="M17" i="1"/>
  <c r="K16" i="1"/>
  <c r="M16" i="1" s="1"/>
  <c r="L148" i="1" l="1"/>
</calcChain>
</file>

<file path=xl/sharedStrings.xml><?xml version="1.0" encoding="utf-8"?>
<sst xmlns="http://schemas.openxmlformats.org/spreadsheetml/2006/main" count="652" uniqueCount="413">
  <si>
    <t>ASSEMBLEIA LEGISLATIVA DO ESTADO DE RÔNDONIA - ALE/RO</t>
  </si>
  <si>
    <t>SECRETARIA ESPECIAL DE ENGENHARIA E ARQUITETURA – LEI COMPLEMENTAR 671</t>
  </si>
  <si>
    <t>SEDE DA ASSEMBLEIA LEGISLATIVA DE RONDÔNIA</t>
  </si>
  <si>
    <t>Local: Porto Velho - RO</t>
  </si>
  <si>
    <t>Bancos</t>
  </si>
  <si>
    <t>Encargos Sociais</t>
  </si>
  <si>
    <t>Data: Maio/2024</t>
  </si>
  <si>
    <t>Obra: Perfuração de Poço Tubular Profundo no Edifício-sede da ALE/RO</t>
  </si>
  <si>
    <t xml:space="preserve">SINAPI - 03/2023 - Rondônia
</t>
  </si>
  <si>
    <t xml:space="preserve">Não Desonerado: </t>
  </si>
  <si>
    <t>Endereço: Av. Farquar nº 2562 - Bairro Olaria - CEP 76.801-189</t>
  </si>
  <si>
    <t>SBC - 04/2023 - Rondônia</t>
  </si>
  <si>
    <t>Horista: 115,96%</t>
  </si>
  <si>
    <t>Contratada:</t>
  </si>
  <si>
    <t>ARROBA AGRONEGÓCIOS LTDA</t>
  </si>
  <si>
    <t>ORSE - 01/2023 - Sergipe</t>
  </si>
  <si>
    <t>Mensalista: 71,39%</t>
  </si>
  <si>
    <t>Fiscal de Contrato:</t>
  </si>
  <si>
    <t>Carolina Serpa e Jefferson da Silva</t>
  </si>
  <si>
    <t>SEINFRA - 028 - Ceará</t>
  </si>
  <si>
    <t xml:space="preserve">BOLETIM DE MEDIÇÃO - CONTRATO Nº 028/ALE/2023 - EMPENHO 2024NE000024 </t>
  </si>
  <si>
    <t>BOLETIM DE MEDIÇÃO</t>
  </si>
  <si>
    <t>Executado</t>
  </si>
  <si>
    <t>SALDO</t>
  </si>
  <si>
    <t>QTD.</t>
  </si>
  <si>
    <t>VL TOTAL R$</t>
  </si>
  <si>
    <t>CÓDIGO</t>
  </si>
  <si>
    <t>BANCO</t>
  </si>
  <si>
    <t xml:space="preserve"> ITEM</t>
  </si>
  <si>
    <t>DISCRIMINAÇÃO</t>
  </si>
  <si>
    <t xml:space="preserve"> UNID.</t>
  </si>
  <si>
    <t xml:space="preserve">VALOR UNIT. </t>
  </si>
  <si>
    <t>VALOR UNIT. C/ BDI</t>
  </si>
  <si>
    <t>VALOR TOTAL CONTRATADO R$</t>
  </si>
  <si>
    <t>SERVIÇOS PRELIMINARES</t>
  </si>
  <si>
    <t xml:space="preserve">74209/001 </t>
  </si>
  <si>
    <t>SINAPI</t>
  </si>
  <si>
    <t>1.1</t>
  </si>
  <si>
    <t>PLACA DE OBRA EM CHAPA DE ACO GALVANIZADO</t>
  </si>
  <si>
    <t>M²</t>
  </si>
  <si>
    <t xml:space="preserve"> CP0065 </t>
  </si>
  <si>
    <t>Próprio</t>
  </si>
  <si>
    <t>1.2</t>
  </si>
  <si>
    <t>Mobilização de equipamentos de Caminhão trucado com perfuratriz acoplada</t>
  </si>
  <si>
    <t>UN</t>
  </si>
  <si>
    <t xml:space="preserve"> CP0126 </t>
  </si>
  <si>
    <t>1.3</t>
  </si>
  <si>
    <t>Taxas e Emolumentos</t>
  </si>
  <si>
    <t xml:space="preserve"> CP0067 </t>
  </si>
  <si>
    <t>1.4</t>
  </si>
  <si>
    <t>Desmobilização de equipamentos de Caminhão trucado com perfuratriz acoplada</t>
  </si>
  <si>
    <t xml:space="preserve"> CP0109 </t>
  </si>
  <si>
    <t>1.5</t>
  </si>
  <si>
    <t>PROGRAMA CONTROLE MÉDICO E SAÚDE OCUPACIONAL - PCMSO</t>
  </si>
  <si>
    <t xml:space="preserve"> CP0096 </t>
  </si>
  <si>
    <t>1.6</t>
  </si>
  <si>
    <t>Programa de Gerenciamento de Riscos (PGR)</t>
  </si>
  <si>
    <t>ADMINISTRAÇÃO LOCAL</t>
  </si>
  <si>
    <t xml:space="preserve"> CP0047 </t>
  </si>
  <si>
    <t>2.1</t>
  </si>
  <si>
    <t>ADMINISTRAÇÃO E CONTROLE DE OBRAS (ENGENHEIRO DE MINAS/GEOLÓGO)</t>
  </si>
  <si>
    <t>MÊS</t>
  </si>
  <si>
    <t>CAPTAÇÃO</t>
  </si>
  <si>
    <t>3.1</t>
  </si>
  <si>
    <t>PERFURAÇÃO DE POÇO TUBULAR PROFUNDO</t>
  </si>
  <si>
    <t xml:space="preserve"> 74163/002 </t>
  </si>
  <si>
    <t>3.1.1</t>
  </si>
  <si>
    <t>PERFURACAO DE POCO COM PERFURATRIZ A PERCUSSAO</t>
  </si>
  <si>
    <t>M</t>
  </si>
  <si>
    <t xml:space="preserve"> 74163/001 </t>
  </si>
  <si>
    <t>3.1.2</t>
  </si>
  <si>
    <t>PERFURACAO DE POCO COM PERFURATRIZ PNEUMATICA</t>
  </si>
  <si>
    <t xml:space="preserve"> CP0127 </t>
  </si>
  <si>
    <t>3.1.3</t>
  </si>
  <si>
    <t>Revestimento de furo guia em tubos geomecânicos nervurado em diâmetro de 6"</t>
  </si>
  <si>
    <t xml:space="preserve"> CP0069 </t>
  </si>
  <si>
    <t>3.1.4</t>
  </si>
  <si>
    <t>Aquisição e instalação de Filtro geomecânico nervurado de diâmetro de 6"</t>
  </si>
  <si>
    <t xml:space="preserve"> CP0070 </t>
  </si>
  <si>
    <t>3.1.5</t>
  </si>
  <si>
    <t>Execução de pré-filtro com areia usinada com composição de 95% de grau de quartzo com Ø 1 a 3 mm, grãos arredondados, coeficiente de uniformidade abaixo de 2,5, diâmetro efetivo de 90% e fator de Krumbrain arredondado</t>
  </si>
  <si>
    <t>M³</t>
  </si>
  <si>
    <t xml:space="preserve"> CP0071 </t>
  </si>
  <si>
    <t>3.1.6</t>
  </si>
  <si>
    <t>Execução de tubulação em PVC roscável 2", para reposição do pré-filtro</t>
  </si>
  <si>
    <t xml:space="preserve"> CP0128 </t>
  </si>
  <si>
    <t>3.1.7</t>
  </si>
  <si>
    <t>Construção de selo sanitário com argamassa de cimento e areia sem peneirar traço 1:3</t>
  </si>
  <si>
    <t xml:space="preserve"> CP0073 </t>
  </si>
  <si>
    <t>3.1.8</t>
  </si>
  <si>
    <t>Construção de laje de proteção em concreto Fck = 15,0 Mpa</t>
  </si>
  <si>
    <t xml:space="preserve"> CP0129 </t>
  </si>
  <si>
    <t>3.1.9</t>
  </si>
  <si>
    <t>Serviços de limpeza, desinfecção e testes de vazão</t>
  </si>
  <si>
    <t xml:space="preserve"> CP0075 </t>
  </si>
  <si>
    <t>3.1.10</t>
  </si>
  <si>
    <t>Aquisição e instalação de Tubo edutor geomecânico de DN 65 mm, comprimento de 4 m para</t>
  </si>
  <si>
    <t xml:space="preserve"> CP0076 </t>
  </si>
  <si>
    <t>3.1.11</t>
  </si>
  <si>
    <t>Aquisição e instalação de Luva para tubo edutor geomecânico de DN 65 mm</t>
  </si>
  <si>
    <t xml:space="preserve"> CP0077 </t>
  </si>
  <si>
    <t>3.1.12</t>
  </si>
  <si>
    <t>Aquisição e Instalação de centralizador D = 8" x 17" em ferro de 1/2"</t>
  </si>
  <si>
    <t xml:space="preserve"> CP0078 </t>
  </si>
  <si>
    <t>3.1.13</t>
  </si>
  <si>
    <t>Aquisição e Instalação de tampa de alumínio para a boca do poço</t>
  </si>
  <si>
    <t xml:space="preserve"> CP0079 </t>
  </si>
  <si>
    <t>3.1.14</t>
  </si>
  <si>
    <t>Execução de Análise físico-química e bacteriológica</t>
  </si>
  <si>
    <t xml:space="preserve"> CP0080 </t>
  </si>
  <si>
    <t>3.1.15</t>
  </si>
  <si>
    <t>Elaboração de Relatório Hidrogeológico/CREA</t>
  </si>
  <si>
    <t xml:space="preserve"> CP0081 </t>
  </si>
  <si>
    <t>3.1.16</t>
  </si>
  <si>
    <t>Aquisição e instalação de Anel para tubo edutor geomecânico de DN 65 mm</t>
  </si>
  <si>
    <t xml:space="preserve"> CP0130 </t>
  </si>
  <si>
    <t>3.1.17</t>
  </si>
  <si>
    <t>Estudos por métodos geofísicos para locação dos poços tubulares</t>
  </si>
  <si>
    <t xml:space="preserve"> CP0083 </t>
  </si>
  <si>
    <t>3.1.18</t>
  </si>
  <si>
    <t>Aquisição e instalação de cap macho adaptável geomecânico de DN 65 mm</t>
  </si>
  <si>
    <t xml:space="preserve"> CP0092 </t>
  </si>
  <si>
    <t>3.1.19</t>
  </si>
  <si>
    <t>Caixa pré moldada em concreto para proteção de macro medidores, dim. int. = 0,70 x 1,00 x 0,50 - Ref. ORSE (5965)</t>
  </si>
  <si>
    <t>3.2</t>
  </si>
  <si>
    <t>FORNECIMENTO E ASSENTAMENTO DE EQUIPAMENTOS E MATERIAIS</t>
  </si>
  <si>
    <t xml:space="preserve"> CP0328 </t>
  </si>
  <si>
    <t>3.2.1</t>
  </si>
  <si>
    <t>Fornecimento e assentamento de conjunto motobomba submersa 4" monofásica, 1,5 CV e 220V</t>
  </si>
  <si>
    <t xml:space="preserve"> CP0093 </t>
  </si>
  <si>
    <t>3.2.2</t>
  </si>
  <si>
    <t>Aquisição e assentamento de macromedidor, diam. =   50mm - Ref. ORSE (6058)</t>
  </si>
  <si>
    <t xml:space="preserve"> CP0334 </t>
  </si>
  <si>
    <t>3.2.3</t>
  </si>
  <si>
    <t>Aquisição e instalação de filtro para poço tubular profundo</t>
  </si>
  <si>
    <t>3.3</t>
  </si>
  <si>
    <t>AQUISIÇÃO E ASSENTAMENTO DE TUBOS E CONEXÕES PARA BARRILETE RECALQUE EM FERRO GALVANIZADO</t>
  </si>
  <si>
    <t xml:space="preserve"> 92345 </t>
  </si>
  <si>
    <t>3.3.1</t>
  </si>
  <si>
    <t>LUVA, EM FERRO GALVANIZADO, DN 50 (2"), CONEXÃO ROSQUEADA, INSTALADO EM PRUMADAS - FORNECIMENTO E INSTALAÇÃO. AF_10/2020</t>
  </si>
  <si>
    <t xml:space="preserve"> 92692 </t>
  </si>
  <si>
    <t>3.3.2</t>
  </si>
  <si>
    <t>NIPLE, EM FERRO GALVANIZADO, CONEXÃO ROSQUEADA, DN 15 (1/2"), INSTALADO EM RAMAIS E SUB-RAMAIS DE GÁS - FORNECIMENTO E INSTALAÇÃO. AF_10/2020</t>
  </si>
  <si>
    <t xml:space="preserve"> 92344 </t>
  </si>
  <si>
    <t>3.3.3</t>
  </si>
  <si>
    <t>NIPLE, EM FERRO GALVANIZADO, DN 50 (2"), CONEXÃO ROSQUEADA, INSTALADO EM PRUMADAS - FORNECIMENTO E INSTALAÇÃO. AF_10/2020</t>
  </si>
  <si>
    <t xml:space="preserve"> CP0084 </t>
  </si>
  <si>
    <t>3.3.4</t>
  </si>
  <si>
    <t>Aquisição e Assentamento de Cap FoGo Ø 2"</t>
  </si>
  <si>
    <t xml:space="preserve"> 92356 </t>
  </si>
  <si>
    <t>3.3.5</t>
  </si>
  <si>
    <t>TÊ, EM FERRO GALVANIZADO, DN 50 (2"), CONEXÃO ROSQUEADA, INSTALADO EM PRUMADAS - FORNECIMENTO E INSTALAÇÃO. AF_10/2020</t>
  </si>
  <si>
    <t xml:space="preserve"> CP0085 </t>
  </si>
  <si>
    <t>3.3.6</t>
  </si>
  <si>
    <t>Aquisição e Assentamento de Tê de redução FoGo Ø 2" x 1/2"</t>
  </si>
  <si>
    <t xml:space="preserve"> 92341 </t>
  </si>
  <si>
    <t>3.3.7</t>
  </si>
  <si>
    <t>TUBO DE AÇO GALVANIZADO COM COSTURA, CLASSE MÉDIA, DN 50 (2"), CONEXÃO ROSQUEADA, INSTALADO EM PRUMADAS - FORNECIMENTO E INSTALAÇÃO. AF_10/2020</t>
  </si>
  <si>
    <t xml:space="preserve"> 92889 </t>
  </si>
  <si>
    <t>3.3.8</t>
  </si>
  <si>
    <t>UNIÃO, EM FERRO GALVANIZADO, DN 50 (2"), CONEXÃO ROSQUEADA, INSTALADO EM PRUMADAS - FORNECIMENTO E INSTALAÇÃO. AF_10/2020</t>
  </si>
  <si>
    <t xml:space="preserve"> 92351 </t>
  </si>
  <si>
    <t>3.3.9</t>
  </si>
  <si>
    <t>JOELHO 90 GRAUS, EM FERRO GALVANIZADO, DN 50 (2"), CONEXÃO ROSQUEADA, INSTALADO EM PRUMADAS - FORNECIMENTO E INSTALAÇÃO. AF_10/2020</t>
  </si>
  <si>
    <t xml:space="preserve"> 89349 </t>
  </si>
  <si>
    <t>3.3.10</t>
  </si>
  <si>
    <t>REGISTRO DE PRESSÃO BRUTO, LATÃO, ROSCÁVEL, 1/2" - FORNECIMENTO E INSTALAÇÃO. AF_08/2021</t>
  </si>
  <si>
    <t xml:space="preserve"> 94498 </t>
  </si>
  <si>
    <t>3.3.11</t>
  </si>
  <si>
    <t>REGISTRO DE GAVETA BRUTO, LATÃO, ROSCÁVEL, 2" - FORNECIMENTO E INSTALAÇÃO. AF_08/2021</t>
  </si>
  <si>
    <t xml:space="preserve"> CP0132 </t>
  </si>
  <si>
    <t>3.3.12</t>
  </si>
  <si>
    <t>Aquisição e Assentamento de Manômetro  1/2", com mostrador de 50mm e escala de 0 a 50 m.c.a</t>
  </si>
  <si>
    <t xml:space="preserve"> 92699 </t>
  </si>
  <si>
    <t>3.3.13</t>
  </si>
  <si>
    <t>JOELHO 90 GRAUS, EM FERRO GALVANIZADO, CONEXÃO ROSQUEADA, DN 15 (1/2"), INSTALADO EM RAMAIS E SUB-RAMAIS DE GÁS - FORNECIMENTO E INSTALAÇÃO. AF_10/2020</t>
  </si>
  <si>
    <t xml:space="preserve"> 92693 </t>
  </si>
  <si>
    <t>3.3.14</t>
  </si>
  <si>
    <t>LUVA, EM FERRO GALVANIZADO, CONEXÃO ROSQUEADA, DN 15 (1/2"), INSTALADO EM RAMAIS E SUB-RAMAIS DE GÁS - FORNECIMENTO E INSTALAÇÃO. AF_10/2020</t>
  </si>
  <si>
    <t xml:space="preserve"> CP0094 </t>
  </si>
  <si>
    <t>3.3.15</t>
  </si>
  <si>
    <t>FORNECIMENTO, MONTAGEM E INSTALAÇÃO DE CLORADOR</t>
  </si>
  <si>
    <t xml:space="preserve"> CP0321 </t>
  </si>
  <si>
    <t>3.3.16</t>
  </si>
  <si>
    <t>ABERTURA E FECHAMENTO MANUAL DE RASGO EM CONCRETO,PARA PASSA GEM DE TUBOS E DUTOS,COM DIAMETRO DE 1.1/4" A 2" - Ref. EMOP (15.045.0116-A)</t>
  </si>
  <si>
    <t xml:space="preserve"> 055040 </t>
  </si>
  <si>
    <t>SBC</t>
  </si>
  <si>
    <t>3.3.17</t>
  </si>
  <si>
    <t>TUBO FERRO GALVANIZADO 1/2""</t>
  </si>
  <si>
    <t>3.4</t>
  </si>
  <si>
    <t>MOVIMENTAÇÃO DE SOLO</t>
  </si>
  <si>
    <t>3.4.1</t>
  </si>
  <si>
    <t>MOVIMENTO DE TERRA</t>
  </si>
  <si>
    <t xml:space="preserve"> 96995 </t>
  </si>
  <si>
    <t>3.4.1.1</t>
  </si>
  <si>
    <t>REATERRO MANUAL APILOADO COM SOQUETE. AF_10/2017</t>
  </si>
  <si>
    <t xml:space="preserve"> 93358 </t>
  </si>
  <si>
    <t>3.4.1.2</t>
  </si>
  <si>
    <t>ESCAVAÇÃO MANUAL DE VALA COM PROFUNDIDADE MENOR OU IGUAL A 1,30 M. AF_02/2021</t>
  </si>
  <si>
    <t>3.5</t>
  </si>
  <si>
    <t>INSTALAÇÕES ELÉTRICAS</t>
  </si>
  <si>
    <t xml:space="preserve"> 93660 </t>
  </si>
  <si>
    <t>3.5.1</t>
  </si>
  <si>
    <t>DISJUNTOR BIPOLAR TIPO DIN, CORRENTE NOMINAL DE 10A - FORNECIMENTO E INSTALAÇÃO. AF_10/2020</t>
  </si>
  <si>
    <t xml:space="preserve"> 101901 </t>
  </si>
  <si>
    <t>3.5.2</t>
  </si>
  <si>
    <t>CONTATOR TRIPOLAR I NOMINAL 12A - FORNECIMENTO E INSTALAÇÃO. AF_10/2020</t>
  </si>
  <si>
    <t xml:space="preserve"> CP0320 </t>
  </si>
  <si>
    <t>3.5.3</t>
  </si>
  <si>
    <t>Sinaleiro 22mm com lâmpada vermelha, 220vca, led integrado ao corpo, modelo L2-DR1-R, da Metaltex ou similar (luz de topo) - Ref. ORSE (11436)</t>
  </si>
  <si>
    <t xml:space="preserve"> 8007 </t>
  </si>
  <si>
    <t>ORSE</t>
  </si>
  <si>
    <t>3.5.4</t>
  </si>
  <si>
    <t>Terminal de compressão para cabo de   4 mm2 - fornecimento e instalação</t>
  </si>
  <si>
    <t xml:space="preserve"> 8005 </t>
  </si>
  <si>
    <t>3.5.5</t>
  </si>
  <si>
    <t>Terminal de compressão para cabo de   1,50 mm2 - fornecimento e instalação</t>
  </si>
  <si>
    <t xml:space="preserve"> 102137 </t>
  </si>
  <si>
    <t>3.5.6</t>
  </si>
  <si>
    <t>CHAVE DE BOIA AUTOMÁTICA SUPERIOR/INFERIOR 15A/250V - FORNECIMENTO E INSTALAÇÃO. AF_12/2020</t>
  </si>
  <si>
    <t xml:space="preserve"> C4896 </t>
  </si>
  <si>
    <t>SEINFRA</t>
  </si>
  <si>
    <t>3.5.7</t>
  </si>
  <si>
    <t>RELÉ DE NÍVEL COM 3 ELETRODOS CONTATOS DE 10A - 250V</t>
  </si>
  <si>
    <t xml:space="preserve"> CP0322 </t>
  </si>
  <si>
    <t>3.5.8</t>
  </si>
  <si>
    <t>Chave comutadora/seletora com 1 polo e 3 posições para 25 A - Ref. CPOS (40.12.030)</t>
  </si>
  <si>
    <t xml:space="preserve"> CP0323 </t>
  </si>
  <si>
    <t>3.5.9</t>
  </si>
  <si>
    <t>BORNE TERMINAL SAK 4 MM2  - Ref. AGETOP CIVIL (070286)</t>
  </si>
  <si>
    <t xml:space="preserve"> CP0324 </t>
  </si>
  <si>
    <t>3.5.10</t>
  </si>
  <si>
    <t>Fornecimento de abraçadeira plástica serrilhada 390 mm - ORSE (3253)</t>
  </si>
  <si>
    <t xml:space="preserve"> CP0325 </t>
  </si>
  <si>
    <t>3.5.11</t>
  </si>
  <si>
    <t>ELETRODUTO FLEXÍVEL CORRUGADO, PEAD, DN 25 MM, PARA REDE ENTERRADA DE DISTRIBUIÇÃO DE ENERGIA ELÉTRICA - FORNECIMENTO E INSTALAÇÃO. AF_12/2021 Ref. SINAPI (97667)</t>
  </si>
  <si>
    <t xml:space="preserve"> 91871 </t>
  </si>
  <si>
    <t>3.5.12</t>
  </si>
  <si>
    <t>ELETRODUTO RÍGIDO ROSCÁVEL, PVC, DN 25 MM (3/4"), PARA CIRCUITOS TERMINAIS, INSTALADO EM PAREDE - FORNECIMENTO E INSTALAÇÃO. AF_12/2015</t>
  </si>
  <si>
    <t xml:space="preserve"> CP0329 </t>
  </si>
  <si>
    <t>3.5.13</t>
  </si>
  <si>
    <t>Relé bimetálico de sobrecarga para acoplamento direto, faixas de ajuste de 6,3-10 A - Ref. CPOS 40.11.020</t>
  </si>
  <si>
    <t xml:space="preserve"> CP0331 </t>
  </si>
  <si>
    <t>3.5.14</t>
  </si>
  <si>
    <t>BORNE TERMINAL SAK 1,5 MM2  - Ref. AGETOP CIVIL (070286)</t>
  </si>
  <si>
    <t xml:space="preserve"> CP0332 </t>
  </si>
  <si>
    <t>3.5.15</t>
  </si>
  <si>
    <t>Unidut Cônico com bucha e arruela 3/4” (25 mm) - Ref. SEDOP (171415)</t>
  </si>
  <si>
    <t xml:space="preserve"> 063591 </t>
  </si>
  <si>
    <t>3.5.16</t>
  </si>
  <si>
    <t>BLOCO DE CONTATO AUXILIAR (2NA+2NF)</t>
  </si>
  <si>
    <t xml:space="preserve"> 4180 </t>
  </si>
  <si>
    <t>3.5.17</t>
  </si>
  <si>
    <t>Cabo de cobre PP Cordplast 3 x 4.0 mm2, 450/750v - fornecimento</t>
  </si>
  <si>
    <t xml:space="preserve"> 91928 </t>
  </si>
  <si>
    <t>3.5.18</t>
  </si>
  <si>
    <t>CABO DE COBRE FLEXÍVEL ISOLADO, 4 MM², ANTI-CHAMA 450/750 V, PARA CIRCUITOS TERMINAIS - FORNECIMENTO E INSTALAÇÃO. AF_12/2015 (Cor preto))</t>
  </si>
  <si>
    <t>3.5.19</t>
  </si>
  <si>
    <t>CABO DE COBRE FLEXÍVEL ISOLADO, 4 MM², ANTI-CHAMA 450/750 V, PARA CIRCUITOS TERMINAIS - FORNECIMENTO E INSTALAÇÃO. AF_12/2015 (Cor Vermelho)</t>
  </si>
  <si>
    <t>3.5.20</t>
  </si>
  <si>
    <t>CABO DE COBRE FLEXÍVEL ISOLADO, 4 MM², ANTI-CHAMA 450/750 V, PARA CIRCUITOS TERMINAIS - FORNECIMENTO E INSTALAÇÃO. AF_12/2015 (Cor azul)</t>
  </si>
  <si>
    <t>3.5.21</t>
  </si>
  <si>
    <t>CABO DE COBRE FLEXÍVEL ISOLADO, 4 MM², ANTI-CHAMA 450/750 V, PARA CIRCUITOS TERMINAIS - FORNECIMENTO E INSTALAÇÃO. AF_12/2015 (Cor verde)</t>
  </si>
  <si>
    <t xml:space="preserve"> 91926 </t>
  </si>
  <si>
    <t>3.5.22</t>
  </si>
  <si>
    <t>CABO DE COBRE FLEXÍVEL ISOLADO, 2,5 MM², ANTI-CHAMA 450/750 V, PARA CIRCUITOS TERMINAIS - FORNECIMENTO E INSTALAÇÃO. AF_12/2015</t>
  </si>
  <si>
    <t>3.5.23</t>
  </si>
  <si>
    <t>3.5.24</t>
  </si>
  <si>
    <t xml:space="preserve"> 91924 </t>
  </si>
  <si>
    <t>3.5.25</t>
  </si>
  <si>
    <t>CABO DE COBRE FLEXÍVEL ISOLADO, 1,5 MM², ANTI-CHAMA 450/750 V, PARA CIRCUITOS TERMINAIS, COR PRETA - FORNECIMENTO E INSTALAÇÃO. AF_12/2015</t>
  </si>
  <si>
    <t>3.5.26</t>
  </si>
  <si>
    <t>CABO DE COBRE FLEXÍVEL ISOLADO, 1,5 MM², ANTI-CHAMA 450/750 V, PARA CIRCUITOS TERMINAIS, COR VERMELHA - FORNECIMENTO E INSTALAÇÃO. AF_12/2015</t>
  </si>
  <si>
    <t>3.5.27</t>
  </si>
  <si>
    <t>CABO DE COBRE FLEXÍVEL ISOLADO, 1,5 MM², ANTI-CHAMA 450/750 V, PARA CIRCUITOS TERMINAIS, COR BRANCA - FORNECIMENTO E INSTALAÇÃO. AF_12/2015</t>
  </si>
  <si>
    <t>3.5.28</t>
  </si>
  <si>
    <t>CABO DE COBRE FLEXÍVEL ISOLADO, 1,5 MM², ANTI-CHAMA 450/750 V, PARA CIRCUITOS TERMINAIS, COR AZUL - FORNECIMENTO E INSTALAÇÃO. AF_12/2015</t>
  </si>
  <si>
    <t xml:space="preserve"> 13151 </t>
  </si>
  <si>
    <t>3.5.29</t>
  </si>
  <si>
    <t>Disjuntor monopolar 6 A, padrão DIN (linha branca), curva de disparo C - Rev 01_05/2022</t>
  </si>
  <si>
    <t xml:space="preserve"> 93653 </t>
  </si>
  <si>
    <t>3.5.30</t>
  </si>
  <si>
    <t>DISJUNTOR MONOPOLAR TIPO DIN, CORRENTE NOMINAL DE 10A - FORNECIMENTO E INSTALAÇÃO. AF_10/2020</t>
  </si>
  <si>
    <t xml:space="preserve"> 93661 </t>
  </si>
  <si>
    <t>3.5.31</t>
  </si>
  <si>
    <t>DISJUNTOR BIPOLAR TIPO DIN, CORRENTE NOMINAL DE 16A - FORNECIMENTO E INSTALAÇÃO. AF_10/2020</t>
  </si>
  <si>
    <t xml:space="preserve"> 063063 </t>
  </si>
  <si>
    <t>3.5.32</t>
  </si>
  <si>
    <t>TERMINAL OLHAL DE COBRE PARA CABO 4mm2</t>
  </si>
  <si>
    <t xml:space="preserve"> 91845 </t>
  </si>
  <si>
    <t>3.5.33</t>
  </si>
  <si>
    <t>ELETRODUTO FLEXÍVEL CORRUGADO REFORÇADO, PVC, DN 25 MM (3/4"), PARA CIRCUITOS TERMINAIS, INSTALADO EM LAJE - FORNECIMENTO E INSTALAÇÃO. AF_12/2015</t>
  </si>
  <si>
    <t xml:space="preserve"> 11749 </t>
  </si>
  <si>
    <t>3.5.34</t>
  </si>
  <si>
    <t>Eletroduto metalico flexivel revestido externamente com pvc preto, diametro externo de 25 mm (3/4"), tipo sealtubo</t>
  </si>
  <si>
    <t xml:space="preserve"> 4178 </t>
  </si>
  <si>
    <t>3.5.35</t>
  </si>
  <si>
    <t>Abraçadeira em aço inox, tipo "D", 1", fornecimento</t>
  </si>
  <si>
    <t xml:space="preserve"> 3837 </t>
  </si>
  <si>
    <t>3.5.36</t>
  </si>
  <si>
    <t>Conector borne SAK 6,0mm</t>
  </si>
  <si>
    <t xml:space="preserve"> CP0340 </t>
  </si>
  <si>
    <t>3.5.37</t>
  </si>
  <si>
    <t>Canaleta plástica perfurada 30 x 30mm, cinza, Hellerman ou similar - Ref. ORSE (11402)</t>
  </si>
  <si>
    <t xml:space="preserve"> CP0341 </t>
  </si>
  <si>
    <t>3.5.38</t>
  </si>
  <si>
    <t>(composição representativa) Fornecimento e montagem mecânica de trilho metálico DIN 35mm - Ref. IOPES (152207)</t>
  </si>
  <si>
    <t xml:space="preserve"> CP0342 </t>
  </si>
  <si>
    <t>3.5.39</t>
  </si>
  <si>
    <t>(Composição representativa) Fornecimento e montagem de barramento borne neutro, 6 vias - Ref. IOPES (152228)</t>
  </si>
  <si>
    <t xml:space="preserve"> CP0343 </t>
  </si>
  <si>
    <t>3.5.40</t>
  </si>
  <si>
    <t>(Composição representativa) Fornecimento e montagem de barramento borne terra, 6 vias - Ref. IOPES (152228)</t>
  </si>
  <si>
    <t xml:space="preserve"> CP0345 </t>
  </si>
  <si>
    <t>3.5.41</t>
  </si>
  <si>
    <t>Fornecimento e Instalação de Botão de Impulso Plástico com Bloco Removível NA Verde - Ref. ORSE (3803)</t>
  </si>
  <si>
    <t xml:space="preserve"> CP0346 </t>
  </si>
  <si>
    <t>3.5.42</t>
  </si>
  <si>
    <t>Fornecimento e Instalação de Botão de Impulso Plástico com Bloco Removível NA Vermelho - Ref. ORSE (3803)</t>
  </si>
  <si>
    <t xml:space="preserve"> 067002 </t>
  </si>
  <si>
    <t>3.5.43</t>
  </si>
  <si>
    <t>CAIXA PASSAGEM 4""x4"" COM TAMPA CEGA</t>
  </si>
  <si>
    <t xml:space="preserve"> CP0347 </t>
  </si>
  <si>
    <t>3.5.44</t>
  </si>
  <si>
    <t>FORNECIMENTO E INSTALAÇÃO DE TERMINAL DE COMPRESSÃO PRÉ-ISOLADO TIPO OLHAL 2,5mm2 - Ref.SBC (063063)</t>
  </si>
  <si>
    <t xml:space="preserve"> CP0348 </t>
  </si>
  <si>
    <t>3.5.45</t>
  </si>
  <si>
    <t>FORNECIMENTO E INSTALAÇÃO DE TERMINAL DE COMPRESSÃO PRÉ-ISOLADO TIPO PINO 2,5mm2 - Ref.SBC (063063)</t>
  </si>
  <si>
    <t xml:space="preserve"> 11969 </t>
  </si>
  <si>
    <t>3.5.46</t>
  </si>
  <si>
    <t>Luva sem rosca UNIDUT ø=1 " C- PB</t>
  </si>
  <si>
    <t xml:space="preserve"> CP0350 </t>
  </si>
  <si>
    <t>3.5.47</t>
  </si>
  <si>
    <t>Parafuso auto atarraxante cabeça chata 6.35 mm x 25 mm - fornecimento e colocação REF. ORSE (11039)</t>
  </si>
  <si>
    <t xml:space="preserve"> 058084 </t>
  </si>
  <si>
    <t>3.5.48</t>
  </si>
  <si>
    <t>CAIXA PASSAGEM 4x2""</t>
  </si>
  <si>
    <t xml:space="preserve"> CP0351 </t>
  </si>
  <si>
    <t>3.5.49</t>
  </si>
  <si>
    <t>LUMINÁRIA ARANDELA TIPO TARTARUGA, COM GRADE, DE SOBREPOR, COM 1 LÂMPADA LED DE 15 W, SEM REATOR - FORNECIMENTO E INSTALAÇÃO. AF_02/2020 REF. SINAPI (97608)</t>
  </si>
  <si>
    <t xml:space="preserve"> 92000 </t>
  </si>
  <si>
    <t>3.5.50</t>
  </si>
  <si>
    <t>TOMADA BAIXA DE EMBUTIR (1 MÓDULO), 2P+T 10 A, INCLUINDO SUPORTE E PLACA - FORNECIMENTO E INSTALAÇÃO. AF_03/2023</t>
  </si>
  <si>
    <t xml:space="preserve"> 91953 </t>
  </si>
  <si>
    <t>3.5.51</t>
  </si>
  <si>
    <t>INTERRUPTOR SIMPLES (1 MÓDULO), 10A/250V, INCLUINDO SUPORTE E PLACA - FORNECIMENTO E INSTALAÇÃO. AF_03/2023</t>
  </si>
  <si>
    <t xml:space="preserve"> CP0353 </t>
  </si>
  <si>
    <t>3.5.52</t>
  </si>
  <si>
    <t>DISJUNTOR DIFERENCIAL DR-16A - 40A, 30mA</t>
  </si>
  <si>
    <t xml:space="preserve"> CP0354 </t>
  </si>
  <si>
    <t>3.5.53</t>
  </si>
  <si>
    <t>Fornecimento e instalação de Caixa de Montagem Painel Elétrico embutir 60x40x20 cm - Ref. 9812 Orse</t>
  </si>
  <si>
    <t xml:space="preserve"> CP0355 </t>
  </si>
  <si>
    <t>3.5.54</t>
  </si>
  <si>
    <t>Disjuntor Bipolar 6 A - FORNECIMENTO E INSTALAÇÃO - Ref. SINAPI (93660)</t>
  </si>
  <si>
    <t xml:space="preserve"> CP0356 </t>
  </si>
  <si>
    <t>3.5.55</t>
  </si>
  <si>
    <t>Fornecimento e montagem de barramento pente 12 pólos 63A - Ref. IOPES (152228)</t>
  </si>
  <si>
    <t>ABRIGO</t>
  </si>
  <si>
    <t>4.1</t>
  </si>
  <si>
    <t>INSTALAÇÃO DE FILTRO</t>
  </si>
  <si>
    <t>4.1.1</t>
  </si>
  <si>
    <t xml:space="preserve"> CP0118 </t>
  </si>
  <si>
    <t>4.1.2</t>
  </si>
  <si>
    <t>Colchão de areia - (Ref. 3212 - ORSE)</t>
  </si>
  <si>
    <t>4.2</t>
  </si>
  <si>
    <t>ESTRUTURA</t>
  </si>
  <si>
    <t xml:space="preserve"> 95957 </t>
  </si>
  <si>
    <t>4.2.1</t>
  </si>
  <si>
    <t>(COMPOSIÇÃO REPRESENTATIVA) EXECUÇÃO DE ESTRUTURAS DE CONCRETO ARMADO, PARA EDIFICAÇÃO INSTITUCIONAL TÉRREA, FCK = 25 MPA. AF_01/2017</t>
  </si>
  <si>
    <t>4.3</t>
  </si>
  <si>
    <t>PISO</t>
  </si>
  <si>
    <t xml:space="preserve"> 94439 </t>
  </si>
  <si>
    <t>4.3.1</t>
  </si>
  <si>
    <t>(COMPOSIÇÃO REPRESENTATIVA) DO SERVIÇO DE CONTRAPISO EM ARGAMASSA TRAÇO 1:4 (CIM E AREIA), BETONEIRA 400 L, E = 4 CM ÁREAS SECAS E  MOLHADAS SOBRE LAJE , E = 3 CM ÁREAS MOLHADAS SOBRE IMPERMEABILIZAÇÃO, CASA E EDIFICAÇÃO PÚBLICA PADRÃO. AF_11/2014</t>
  </si>
  <si>
    <t>4.4</t>
  </si>
  <si>
    <t>ALVENARIA</t>
  </si>
  <si>
    <t xml:space="preserve"> 87508 </t>
  </si>
  <si>
    <t>4.4.1</t>
  </si>
  <si>
    <t>ALVENARIA DE VEDAÇÃO DE BLOCOS CERÂMICOS FURADOS NA HORIZONTAL DE 9X14X19CM (ESPESSURA 9CM) DE PAREDES COM ÁREA LÍQUIDA MAIOR OU IGUAL A 6M² SEM VÃOS E ARGAMASSA DE ASSENTAMENTO COM PREPARO MANUAL. AF_06/2014</t>
  </si>
  <si>
    <t xml:space="preserve"> 87878 </t>
  </si>
  <si>
    <t>4.4.2</t>
  </si>
  <si>
    <t>CHAPISCO APLICADO EM ALVENARIAS E ESTRUTURAS DE CONCRETO INTERNAS, COM COLHER DE PEDREIRO.  ARGAMASSA TRAÇO 1:3 COM PREPARO MANUAL. AF_06/2014</t>
  </si>
  <si>
    <t xml:space="preserve"> 89173 </t>
  </si>
  <si>
    <t>4.4.3</t>
  </si>
  <si>
    <t>(COMPOSIÇÃO REPRESENTATIVA) DO SERVIÇO DE EMBOÇO/MASSA ÚNICA, APLICADO MANUALMENTE, TRAÇO 1:2:8, EM BETONEIRA DE 400L, PAREDES INTERNAS, COM EXECUÇÃO DE TALISCAS, EDIFICAÇÃO HABITACIONAL UNIFAMILIAR (CASAS) E EDIFICAÇÃO PÚBLICA PADRÃO. AF_12/2014</t>
  </si>
  <si>
    <t xml:space="preserve"> 11396 </t>
  </si>
  <si>
    <t>4.4.4</t>
  </si>
  <si>
    <t>Cobogo cimento tipo "veneziana", dim: 40 x 40 x 9cm</t>
  </si>
  <si>
    <t xml:space="preserve"> CP0005 </t>
  </si>
  <si>
    <t>4.4.5</t>
  </si>
  <si>
    <t>Abertura e fechamento de rasgos em alvenaria, para passagem de tubulações, diâm. 2 1/2" a 4"</t>
  </si>
  <si>
    <t>4.5</t>
  </si>
  <si>
    <t>PINTURA</t>
  </si>
  <si>
    <t xml:space="preserve"> 88415 </t>
  </si>
  <si>
    <t>4.5.1</t>
  </si>
  <si>
    <t>APLICAÇÃO MANUAL DE FUNDO SELADOR ACRÍLICO EM PAREDES EXTERNAS DE CASAS. AF_06/2014</t>
  </si>
  <si>
    <t xml:space="preserve"> 96135 </t>
  </si>
  <si>
    <t>4.5.2</t>
  </si>
  <si>
    <t>APLICAÇÃO MANUAL DE MASSA ACRÍLICA EM PAREDES EXTERNAS DE CASAS, DUAS DEMÃOS. AF_05/2017</t>
  </si>
  <si>
    <t xml:space="preserve"> 88489 </t>
  </si>
  <si>
    <t>4.5.3</t>
  </si>
  <si>
    <t>APLICAÇÃO MANUAL DE PINTURA COM TINTA LÁTEX ACRÍLICA EM PAREDES, DUAS DEMÃOS. AF_06/2014</t>
  </si>
  <si>
    <t>4.6</t>
  </si>
  <si>
    <t>GRADIL METÁLICO</t>
  </si>
  <si>
    <t xml:space="preserve"> 10812 </t>
  </si>
  <si>
    <t>4.6.1</t>
  </si>
  <si>
    <t>Gradil Nylofor3D, malha 20x5cm, Ø 5mm 250x203 cm, Belgo ou similar, inclusive postes (secção 60x40mm e h=2,60m) e acessórios</t>
  </si>
  <si>
    <t xml:space="preserve"> 9072 </t>
  </si>
  <si>
    <t>4.6.2</t>
  </si>
  <si>
    <t>Portão em ferro, em gradil metálico, padrão belgo ou equivalente, de correr</t>
  </si>
  <si>
    <t>Total Geral somando todos os itens acima</t>
  </si>
  <si>
    <t xml:space="preserve">Acumulado Medido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</si>
</sst>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&quot;R$&quot;\ 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Arial"/>
      <family val="1"/>
    </font>
    <font>
      <b/>
      <sz val="11"/>
      <name val="Arial"/>
      <family val="1"/>
    </font>
    <font>
      <b/>
      <sz val="10"/>
      <name val="Arial"/>
      <family val="1"/>
    </font>
    <font>
      <b/>
      <u val="double"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31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</cellStyleXfs>
  <cellXfs count="67">
    <xf numFmtId="0" fontId="0" fillId="0" borderId="0" xfId="0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5" fillId="2" borderId="1" xfId="3" applyFont="1" applyFill="1" applyBorder="1" applyAlignment="1">
      <alignment horizontal="left" vertical="top" wrapText="1"/>
    </xf>
    <xf numFmtId="0" fontId="6" fillId="2" borderId="1" xfId="3" applyFont="1" applyFill="1" applyBorder="1" applyAlignment="1">
      <alignment horizontal="left" vertical="top" wrapText="1"/>
    </xf>
    <xf numFmtId="0" fontId="6" fillId="2" borderId="1" xfId="3" applyFont="1" applyFill="1" applyBorder="1" applyAlignment="1">
      <alignment horizontal="center" vertical="top" wrapText="1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6" fillId="2" borderId="3" xfId="3" applyFont="1" applyFill="1" applyBorder="1" applyAlignment="1">
      <alignment horizontal="left" vertical="top" wrapText="1"/>
    </xf>
    <xf numFmtId="0" fontId="6" fillId="2" borderId="4" xfId="3" applyFont="1" applyFill="1" applyBorder="1" applyAlignment="1">
      <alignment horizontal="left" vertical="top" wrapText="1"/>
    </xf>
    <xf numFmtId="0" fontId="6" fillId="2" borderId="5" xfId="3" applyFont="1" applyFill="1" applyBorder="1" applyAlignment="1">
      <alignment horizontal="left" vertical="top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4" fontId="10" fillId="6" borderId="13" xfId="0" applyNumberFormat="1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vertical="center" wrapText="1"/>
    </xf>
    <xf numFmtId="0" fontId="11" fillId="7" borderId="15" xfId="0" applyFont="1" applyFill="1" applyBorder="1" applyAlignment="1">
      <alignment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justify" vertical="center" wrapText="1"/>
    </xf>
    <xf numFmtId="4" fontId="13" fillId="7" borderId="13" xfId="1" applyNumberFormat="1" applyFont="1" applyFill="1" applyBorder="1" applyAlignment="1" applyProtection="1">
      <alignment horizontal="right" vertical="center" wrapText="1"/>
    </xf>
    <xf numFmtId="0" fontId="14" fillId="7" borderId="13" xfId="0" applyFont="1" applyFill="1" applyBorder="1" applyAlignment="1">
      <alignment horizontal="center" vertical="center" wrapText="1"/>
    </xf>
    <xf numFmtId="164" fontId="14" fillId="7" borderId="13" xfId="1" applyNumberFormat="1" applyFont="1" applyFill="1" applyBorder="1" applyAlignment="1" applyProtection="1">
      <alignment vertical="center" wrapText="1"/>
    </xf>
    <xf numFmtId="4" fontId="13" fillId="7" borderId="13" xfId="1" applyNumberFormat="1" applyFont="1" applyFill="1" applyBorder="1" applyAlignment="1" applyProtection="1">
      <alignment horizontal="center" vertical="center" wrapText="1"/>
    </xf>
    <xf numFmtId="44" fontId="14" fillId="7" borderId="13" xfId="2" applyFont="1" applyFill="1" applyBorder="1" applyAlignment="1" applyProtection="1">
      <alignment vertical="center" wrapText="1"/>
    </xf>
    <xf numFmtId="0" fontId="13" fillId="0" borderId="13" xfId="0" applyFont="1" applyBorder="1" applyAlignment="1">
      <alignment horizontal="justify" vertical="center" wrapText="1"/>
    </xf>
    <xf numFmtId="0" fontId="14" fillId="0" borderId="13" xfId="0" applyFont="1" applyBorder="1" applyAlignment="1">
      <alignment horizontal="center" vertical="center" wrapText="1"/>
    </xf>
    <xf numFmtId="4" fontId="13" fillId="0" borderId="13" xfId="1" applyNumberFormat="1" applyFont="1" applyFill="1" applyBorder="1" applyAlignment="1" applyProtection="1">
      <alignment horizontal="right" vertical="center" wrapText="1"/>
    </xf>
    <xf numFmtId="164" fontId="14" fillId="0" borderId="13" xfId="1" applyNumberFormat="1" applyFont="1" applyFill="1" applyBorder="1" applyAlignment="1" applyProtection="1">
      <alignment vertical="center" wrapText="1"/>
    </xf>
    <xf numFmtId="4" fontId="13" fillId="0" borderId="13" xfId="1" applyNumberFormat="1" applyFont="1" applyFill="1" applyBorder="1" applyAlignment="1" applyProtection="1">
      <alignment horizontal="center" vertical="center" wrapText="1"/>
    </xf>
    <xf numFmtId="165" fontId="14" fillId="0" borderId="13" xfId="2" applyNumberFormat="1" applyFont="1" applyFill="1" applyBorder="1" applyAlignment="1" applyProtection="1">
      <alignment vertical="center" wrapText="1"/>
    </xf>
    <xf numFmtId="0" fontId="13" fillId="0" borderId="13" xfId="0" applyFont="1" applyBorder="1" applyAlignment="1">
      <alignment horizontal="center" vertical="center" wrapText="1"/>
    </xf>
    <xf numFmtId="164" fontId="13" fillId="0" borderId="13" xfId="1" applyNumberFormat="1" applyFont="1" applyFill="1" applyBorder="1" applyAlignment="1" applyProtection="1">
      <alignment vertical="center" wrapText="1"/>
    </xf>
    <xf numFmtId="0" fontId="12" fillId="7" borderId="14" xfId="0" applyFont="1" applyFill="1" applyBorder="1" applyAlignment="1">
      <alignment vertical="center" wrapText="1"/>
    </xf>
    <xf numFmtId="0" fontId="12" fillId="7" borderId="15" xfId="0" applyFont="1" applyFill="1" applyBorder="1" applyAlignment="1">
      <alignment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12" fillId="8" borderId="14" xfId="0" applyFont="1" applyFill="1" applyBorder="1" applyAlignment="1">
      <alignment vertical="center" wrapText="1"/>
    </xf>
    <xf numFmtId="0" fontId="12" fillId="8" borderId="15" xfId="0" applyFont="1" applyFill="1" applyBorder="1" applyAlignment="1">
      <alignment vertical="center" wrapText="1"/>
    </xf>
    <xf numFmtId="0" fontId="12" fillId="8" borderId="14" xfId="0" applyFont="1" applyFill="1" applyBorder="1" applyAlignment="1">
      <alignment horizontal="center" vertical="center" wrapText="1"/>
    </xf>
    <xf numFmtId="0" fontId="12" fillId="8" borderId="13" xfId="0" applyFont="1" applyFill="1" applyBorder="1" applyAlignment="1">
      <alignment horizontal="justify" vertical="center" wrapText="1"/>
    </xf>
    <xf numFmtId="4" fontId="13" fillId="8" borderId="13" xfId="1" applyNumberFormat="1" applyFont="1" applyFill="1" applyBorder="1" applyAlignment="1" applyProtection="1">
      <alignment horizontal="right" vertical="center" wrapText="1"/>
    </xf>
    <xf numFmtId="0" fontId="13" fillId="8" borderId="13" xfId="0" applyFont="1" applyFill="1" applyBorder="1" applyAlignment="1">
      <alignment horizontal="center" vertical="center" wrapText="1"/>
    </xf>
    <xf numFmtId="164" fontId="13" fillId="8" borderId="13" xfId="1" applyNumberFormat="1" applyFont="1" applyFill="1" applyBorder="1" applyAlignment="1" applyProtection="1">
      <alignment vertical="center" wrapText="1"/>
    </xf>
    <xf numFmtId="164" fontId="14" fillId="8" borderId="13" xfId="1" applyNumberFormat="1" applyFont="1" applyFill="1" applyBorder="1" applyAlignment="1" applyProtection="1">
      <alignment vertical="center" wrapText="1"/>
    </xf>
    <xf numFmtId="4" fontId="13" fillId="8" borderId="13" xfId="1" applyNumberFormat="1" applyFont="1" applyFill="1" applyBorder="1" applyAlignment="1" applyProtection="1">
      <alignment horizontal="center" vertical="center" wrapText="1"/>
    </xf>
    <xf numFmtId="44" fontId="13" fillId="8" borderId="13" xfId="2" applyFont="1" applyFill="1" applyBorder="1" applyAlignment="1" applyProtection="1">
      <alignment vertical="center" wrapText="1"/>
    </xf>
    <xf numFmtId="0" fontId="12" fillId="8" borderId="14" xfId="0" applyFont="1" applyFill="1" applyBorder="1" applyAlignment="1">
      <alignment horizontal="center" vertical="center" wrapText="1"/>
    </xf>
    <xf numFmtId="0" fontId="12" fillId="8" borderId="16" xfId="0" applyFont="1" applyFill="1" applyBorder="1" applyAlignment="1">
      <alignment horizontal="center" vertical="center" wrapText="1"/>
    </xf>
    <xf numFmtId="0" fontId="12" fillId="8" borderId="13" xfId="0" applyFont="1" applyFill="1" applyBorder="1" applyAlignment="1">
      <alignment horizontal="center" vertical="center" wrapText="1"/>
    </xf>
    <xf numFmtId="0" fontId="15" fillId="9" borderId="13" xfId="0" applyFont="1" applyFill="1" applyBorder="1" applyAlignment="1">
      <alignment horizontal="right" vertical="center" wrapText="1"/>
    </xf>
    <xf numFmtId="44" fontId="12" fillId="9" borderId="13" xfId="2" applyFont="1" applyFill="1" applyBorder="1" applyAlignment="1" applyProtection="1">
      <alignment horizontal="center" vertical="center" wrapText="1"/>
    </xf>
    <xf numFmtId="165" fontId="11" fillId="5" borderId="13" xfId="2" applyNumberFormat="1" applyFont="1" applyFill="1" applyBorder="1" applyAlignment="1">
      <alignment horizontal="center" vertical="center" wrapText="1"/>
    </xf>
    <xf numFmtId="44" fontId="11" fillId="5" borderId="13" xfId="2" applyFont="1" applyFill="1" applyBorder="1" applyAlignment="1">
      <alignment horizontal="center" vertical="center" wrapText="1"/>
    </xf>
    <xf numFmtId="165" fontId="12" fillId="9" borderId="13" xfId="2" applyNumberFormat="1" applyFont="1" applyFill="1" applyBorder="1" applyAlignment="1" applyProtection="1">
      <alignment horizontal="center" vertical="center" wrapText="1"/>
    </xf>
  </cellXfs>
  <cellStyles count="4">
    <cellStyle name="Moeda" xfId="2" builtinId="4"/>
    <cellStyle name="Normal" xfId="0" builtinId="0"/>
    <cellStyle name="Normal 2" xfId="3" xr:uid="{F4B398EE-0533-4EE6-8B18-301650B86389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594004209/Desktop/Planilha%20de%20medi&#231;&#227;o%20-%201&#186;%20medi&#231;&#227;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CP"/>
      <sheetName val="PLANILHA"/>
      <sheetName val="Planilha2"/>
      <sheetName val="1ª Medição"/>
      <sheetName val="Memória de Cálculo - 1ª Med"/>
      <sheetName val="Comp"/>
      <sheetName val="CFF"/>
      <sheetName val="BDI"/>
      <sheetName val="SINAP RO INS"/>
      <sheetName val="SINAP RO COMP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A10" t="str">
            <v>Código</v>
          </cell>
          <cell r="B10" t="str">
            <v>Banco</v>
          </cell>
          <cell r="C10" t="str">
            <v>Descrição</v>
          </cell>
          <cell r="D10">
            <v>0</v>
          </cell>
          <cell r="E10" t="str">
            <v>Und</v>
          </cell>
          <cell r="F10" t="str">
            <v>Quant.</v>
          </cell>
          <cell r="G10" t="str">
            <v>Valor Unit</v>
          </cell>
          <cell r="H10" t="str">
            <v>Total</v>
          </cell>
        </row>
        <row r="11">
          <cell r="A11" t="str">
            <v xml:space="preserve"> Comp326 </v>
          </cell>
          <cell r="B11" t="str">
            <v>Próprio</v>
          </cell>
          <cell r="C11" t="str">
            <v>ADMINISTRAÇÃO E CONTROLE (ENGENHEIRO CIVIL E ENCARREGADO)</v>
          </cell>
          <cell r="D11">
            <v>0</v>
          </cell>
          <cell r="E11" t="str">
            <v>UN</v>
          </cell>
          <cell r="F11">
            <v>1</v>
          </cell>
          <cell r="G11">
            <v>17874.12</v>
          </cell>
          <cell r="H11">
            <v>17874.12</v>
          </cell>
        </row>
        <row r="12">
          <cell r="A12" t="str">
            <v xml:space="preserve"> 90777 </v>
          </cell>
          <cell r="B12" t="str">
            <v>SINAPI</v>
          </cell>
          <cell r="C12" t="str">
            <v>ENGENHEIRO CIVIL DE OBRA JUNIOR COM ENCARGOS COMPLEMENTARES</v>
          </cell>
          <cell r="D12">
            <v>0</v>
          </cell>
          <cell r="E12" t="str">
            <v>H</v>
          </cell>
          <cell r="F12">
            <v>132</v>
          </cell>
          <cell r="G12">
            <v>92.71</v>
          </cell>
          <cell r="H12">
            <v>12237.72</v>
          </cell>
        </row>
        <row r="13">
          <cell r="A13" t="str">
            <v xml:space="preserve"> 90776 </v>
          </cell>
          <cell r="B13" t="str">
            <v>SINAPI</v>
          </cell>
          <cell r="C13" t="str">
            <v>ENCARREGADO GERAL COM ENCARGOS COMPLEMENTARES</v>
          </cell>
          <cell r="D13">
            <v>0</v>
          </cell>
          <cell r="E13" t="str">
            <v>H</v>
          </cell>
          <cell r="F13">
            <v>264</v>
          </cell>
          <cell r="G13">
            <v>21.35</v>
          </cell>
          <cell r="H13">
            <v>5636.4</v>
          </cell>
        </row>
        <row r="14">
          <cell r="A14" t="str">
            <v>Código</v>
          </cell>
          <cell r="B14" t="str">
            <v>Banco</v>
          </cell>
          <cell r="C14" t="str">
            <v>Descrição</v>
          </cell>
          <cell r="D14">
            <v>0</v>
          </cell>
          <cell r="E14" t="str">
            <v>Und</v>
          </cell>
          <cell r="F14" t="str">
            <v>Quant.</v>
          </cell>
          <cell r="G14" t="str">
            <v>Valor Unit</v>
          </cell>
          <cell r="H14" t="str">
            <v>Total</v>
          </cell>
        </row>
        <row r="15">
          <cell r="A15" t="str">
            <v xml:space="preserve"> 74209/001 </v>
          </cell>
          <cell r="B15" t="str">
            <v>SINAPI</v>
          </cell>
          <cell r="C15" t="str">
            <v>PLACA DE OBRA EM CHAPA DE ACO GALVANIZADO</v>
          </cell>
          <cell r="D15">
            <v>0</v>
          </cell>
          <cell r="E15" t="str">
            <v>m²</v>
          </cell>
          <cell r="F15">
            <v>1</v>
          </cell>
          <cell r="G15">
            <v>443.44</v>
          </cell>
          <cell r="H15">
            <v>443.44</v>
          </cell>
        </row>
        <row r="16">
          <cell r="A16" t="str">
            <v xml:space="preserve"> 94962 </v>
          </cell>
          <cell r="B16" t="str">
            <v>SINAPI</v>
          </cell>
          <cell r="C16" t="str">
            <v>CONCRETO MAGRO PARA LASTRO, TRAÇO 1:4,5:4,5 (EM MASSA SECA DE CIMENTO/ AREIA MÉDIA/ BRITA 1) - PREPARO MECÂNICO COM BETONEIRA 400 L. AF_05/2021</v>
          </cell>
          <cell r="D16">
            <v>0</v>
          </cell>
          <cell r="E16" t="str">
            <v>m³</v>
          </cell>
          <cell r="F16">
            <v>0.01</v>
          </cell>
          <cell r="G16">
            <v>423.64</v>
          </cell>
          <cell r="H16">
            <v>4.2300000000000004</v>
          </cell>
        </row>
        <row r="17">
          <cell r="A17" t="str">
            <v xml:space="preserve"> 88316 </v>
          </cell>
          <cell r="B17" t="str">
            <v>SINAPI</v>
          </cell>
          <cell r="C17" t="str">
            <v>SERVENTE COM ENCARGOS COMPLEMENTARES</v>
          </cell>
          <cell r="D17">
            <v>0</v>
          </cell>
          <cell r="E17" t="str">
            <v>H</v>
          </cell>
          <cell r="F17">
            <v>2</v>
          </cell>
          <cell r="G17">
            <v>19.07</v>
          </cell>
          <cell r="H17">
            <v>38.14</v>
          </cell>
        </row>
        <row r="18">
          <cell r="A18" t="str">
            <v xml:space="preserve"> 88262 </v>
          </cell>
          <cell r="B18" t="str">
            <v>SINAPI</v>
          </cell>
          <cell r="C18" t="str">
            <v>CARPINTEIRO DE FORMAS COM ENCARGOS COMPLEMENTARES</v>
          </cell>
          <cell r="D18">
            <v>0</v>
          </cell>
          <cell r="E18" t="str">
            <v>H</v>
          </cell>
          <cell r="F18">
            <v>1</v>
          </cell>
          <cell r="G18">
            <v>22.26</v>
          </cell>
          <cell r="H18">
            <v>22.26</v>
          </cell>
        </row>
        <row r="19">
          <cell r="A19" t="str">
            <v xml:space="preserve"> 00004813 </v>
          </cell>
          <cell r="B19" t="str">
            <v>SINAPI</v>
          </cell>
          <cell r="C19" t="str">
            <v>PLACA DE OBRA (PARA CONSTRUCAO CIVIL) EM CHAPA GALVANIZADA *N. 22*, ADESIVADA, DE *2,4 X 1,2* M (SEM POSTES PARA FIXACAO)</v>
          </cell>
          <cell r="D19">
            <v>0</v>
          </cell>
          <cell r="E19" t="str">
            <v>m²</v>
          </cell>
          <cell r="F19">
            <v>1</v>
          </cell>
          <cell r="G19">
            <v>352</v>
          </cell>
          <cell r="H19">
            <v>352</v>
          </cell>
        </row>
        <row r="20">
          <cell r="A20" t="str">
            <v xml:space="preserve"> 00004491 </v>
          </cell>
          <cell r="B20" t="str">
            <v>SINAPI</v>
          </cell>
          <cell r="C20" t="str">
            <v>PONTALETE *7,5 X 7,5* CM EM PINUS, MISTA OU EQUIVALENTE DA REGIAO - BRUTA</v>
          </cell>
          <cell r="D20">
            <v>0</v>
          </cell>
          <cell r="E20" t="str">
            <v>M</v>
          </cell>
          <cell r="F20">
            <v>4</v>
          </cell>
          <cell r="G20">
            <v>4.91</v>
          </cell>
          <cell r="H20">
            <v>19.64</v>
          </cell>
        </row>
        <row r="21">
          <cell r="A21" t="str">
            <v xml:space="preserve"> 00005075 </v>
          </cell>
          <cell r="B21" t="str">
            <v>SINAPI</v>
          </cell>
          <cell r="C21" t="str">
            <v>PREGO DE ACO POLIDO COM CABECA 18 X 30 (2 3/4 X 10)</v>
          </cell>
          <cell r="D21">
            <v>0</v>
          </cell>
          <cell r="E21" t="str">
            <v>KG</v>
          </cell>
          <cell r="F21">
            <v>0.11</v>
          </cell>
          <cell r="G21">
            <v>19.62</v>
          </cell>
          <cell r="H21">
            <v>2.15</v>
          </cell>
        </row>
        <row r="22">
          <cell r="A22" t="str">
            <v xml:space="preserve"> 00004417 </v>
          </cell>
          <cell r="B22" t="str">
            <v>SINAPI</v>
          </cell>
          <cell r="C22" t="str">
            <v>SARRAFO NAO APARELHADO *2,5 X 7* CM, EM MACARANDUBA, ANGELIM OU EQUIVALENTE DA REGIAO -  BRUTA</v>
          </cell>
          <cell r="D22">
            <v>0</v>
          </cell>
          <cell r="E22" t="str">
            <v>M</v>
          </cell>
          <cell r="F22">
            <v>1</v>
          </cell>
          <cell r="G22">
            <v>5.0199999999999996</v>
          </cell>
          <cell r="H22">
            <v>5.0199999999999996</v>
          </cell>
        </row>
        <row r="23">
          <cell r="A23" t="str">
            <v>Código</v>
          </cell>
          <cell r="B23" t="str">
            <v>Banco</v>
          </cell>
          <cell r="C23" t="str">
            <v>Descrição</v>
          </cell>
          <cell r="D23">
            <v>0</v>
          </cell>
          <cell r="E23" t="str">
            <v>Und</v>
          </cell>
          <cell r="F23" t="str">
            <v>Quant.</v>
          </cell>
          <cell r="G23" t="str">
            <v>Valor Unit</v>
          </cell>
          <cell r="H23" t="str">
            <v>Total</v>
          </cell>
        </row>
        <row r="24">
          <cell r="A24" t="str">
            <v xml:space="preserve"> Comp002 </v>
          </cell>
          <cell r="B24" t="str">
            <v>Próprio</v>
          </cell>
          <cell r="C24" t="str">
            <v>Taxas e Emolumentos</v>
          </cell>
          <cell r="D24">
            <v>0</v>
          </cell>
          <cell r="E24" t="str">
            <v>Unidade</v>
          </cell>
          <cell r="F24">
            <v>1</v>
          </cell>
          <cell r="G24">
            <v>278.75</v>
          </cell>
          <cell r="H24">
            <v>278.75</v>
          </cell>
        </row>
        <row r="25">
          <cell r="A25" t="str">
            <v xml:space="preserve"> 00000002 </v>
          </cell>
          <cell r="B25" t="str">
            <v>Próprio</v>
          </cell>
          <cell r="C25" t="str">
            <v xml:space="preserve">Alvará de reforma </v>
          </cell>
          <cell r="D25">
            <v>0</v>
          </cell>
          <cell r="E25" t="str">
            <v>Unidade</v>
          </cell>
          <cell r="F25">
            <v>1</v>
          </cell>
          <cell r="G25">
            <v>72.89</v>
          </cell>
          <cell r="H25">
            <v>72.89</v>
          </cell>
        </row>
        <row r="26">
          <cell r="A26" t="str">
            <v xml:space="preserve"> 00000058 </v>
          </cell>
          <cell r="B26" t="str">
            <v>Próprio</v>
          </cell>
          <cell r="C26" t="str">
            <v>ART de Execução de Obra</v>
          </cell>
          <cell r="D26">
            <v>0</v>
          </cell>
          <cell r="E26" t="str">
            <v>Unid</v>
          </cell>
          <cell r="F26">
            <v>1</v>
          </cell>
          <cell r="G26">
            <v>205.86</v>
          </cell>
          <cell r="H26">
            <v>205.86</v>
          </cell>
        </row>
        <row r="27">
          <cell r="A27" t="str">
            <v>Código</v>
          </cell>
          <cell r="B27" t="str">
            <v>Banco</v>
          </cell>
          <cell r="C27" t="str">
            <v>Descrição</v>
          </cell>
          <cell r="D27">
            <v>0</v>
          </cell>
          <cell r="E27" t="str">
            <v>Und</v>
          </cell>
          <cell r="F27" t="str">
            <v>Quant.</v>
          </cell>
          <cell r="G27" t="str">
            <v>Valor Unit</v>
          </cell>
          <cell r="H27" t="str">
            <v>Total</v>
          </cell>
        </row>
        <row r="28">
          <cell r="A28" t="str">
            <v xml:space="preserve"> 016691 </v>
          </cell>
          <cell r="B28" t="str">
            <v>SBC</v>
          </cell>
          <cell r="C28" t="str">
            <v>ATESTADO PCMSO (NR7)- ANUAL</v>
          </cell>
          <cell r="D28">
            <v>0</v>
          </cell>
          <cell r="E28" t="str">
            <v>UN</v>
          </cell>
          <cell r="F28">
            <v>1</v>
          </cell>
          <cell r="G28">
            <v>1320</v>
          </cell>
          <cell r="H28">
            <v>1320</v>
          </cell>
        </row>
        <row r="29">
          <cell r="A29" t="str">
            <v xml:space="preserve"> 087756 </v>
          </cell>
          <cell r="B29" t="str">
            <v>SBC</v>
          </cell>
          <cell r="C29" t="str">
            <v>ATESTADO PCMSO (NR7) ANUAL</v>
          </cell>
          <cell r="D29">
            <v>0</v>
          </cell>
          <cell r="E29" t="str">
            <v>UN</v>
          </cell>
          <cell r="F29">
            <v>1</v>
          </cell>
          <cell r="G29">
            <v>1320</v>
          </cell>
          <cell r="H29">
            <v>1320</v>
          </cell>
        </row>
        <row r="30">
          <cell r="A30" t="str">
            <v>Código</v>
          </cell>
          <cell r="B30" t="str">
            <v>Banco</v>
          </cell>
          <cell r="C30" t="str">
            <v>Descrição</v>
          </cell>
          <cell r="D30">
            <v>0</v>
          </cell>
          <cell r="E30" t="str">
            <v>Und</v>
          </cell>
          <cell r="F30" t="str">
            <v>Quant.</v>
          </cell>
          <cell r="G30" t="str">
            <v>Valor Unit</v>
          </cell>
          <cell r="H30" t="str">
            <v>Total</v>
          </cell>
        </row>
        <row r="31">
          <cell r="A31" t="str">
            <v xml:space="preserve"> Comp285 </v>
          </cell>
          <cell r="B31" t="str">
            <v>Próprio</v>
          </cell>
          <cell r="C31" t="str">
            <v>PROGRAMA DE GERENCIAMENTO DE RISCOS - PGR</v>
          </cell>
          <cell r="D31">
            <v>0</v>
          </cell>
          <cell r="E31" t="str">
            <v>UN</v>
          </cell>
          <cell r="F31">
            <v>1</v>
          </cell>
          <cell r="G31">
            <v>3620.01</v>
          </cell>
          <cell r="H31">
            <v>3620.01</v>
          </cell>
        </row>
        <row r="32">
          <cell r="A32" t="str">
            <v xml:space="preserve"> 00000142 </v>
          </cell>
          <cell r="B32" t="str">
            <v>Próprio</v>
          </cell>
          <cell r="C32" t="str">
            <v>PROGRAMA DE GERENCIAMENTO DE RISCOS - PGR (SUBSTITUINDO O PPRA E PCMAT) - DEVE ATENDER AS NR'S 1, NR 9 E NR 18</v>
          </cell>
          <cell r="D32">
            <v>0</v>
          </cell>
          <cell r="E32" t="str">
            <v>UN</v>
          </cell>
          <cell r="F32">
            <v>1</v>
          </cell>
          <cell r="G32">
            <v>3620.01</v>
          </cell>
          <cell r="H32">
            <v>3620.01</v>
          </cell>
        </row>
        <row r="33">
          <cell r="A33" t="str">
            <v>Código</v>
          </cell>
          <cell r="B33" t="str">
            <v>Banco</v>
          </cell>
          <cell r="C33" t="str">
            <v>Descrição</v>
          </cell>
          <cell r="D33">
            <v>0</v>
          </cell>
          <cell r="E33" t="str">
            <v>Und</v>
          </cell>
          <cell r="F33" t="str">
            <v>Quant.</v>
          </cell>
          <cell r="G33" t="str">
            <v>Valor Unit</v>
          </cell>
          <cell r="H33" t="str">
            <v>Total</v>
          </cell>
        </row>
        <row r="34">
          <cell r="A34" t="str">
            <v xml:space="preserve"> 00010775 </v>
          </cell>
          <cell r="B34" t="str">
            <v>SINAPI</v>
          </cell>
          <cell r="C34" t="str">
            <v>LOCACAO DE CONTAINER 2,30 X 6,00 M, ALT. 2,50 M, COM 1 SANITARIO, PARA ESCRITORIO, COMPLETO, SEM DIVISORIAS INTERNAS (NAO INCLUI MOBILIZACAO/DESMOBILIZACAO)</v>
          </cell>
          <cell r="D34">
            <v>0</v>
          </cell>
          <cell r="E34" t="str">
            <v>MES</v>
          </cell>
          <cell r="F34">
            <v>1</v>
          </cell>
          <cell r="G34">
            <v>756.8</v>
          </cell>
          <cell r="H34">
            <v>756.8</v>
          </cell>
        </row>
        <row r="35">
          <cell r="A35" t="str">
            <v>Código</v>
          </cell>
          <cell r="B35" t="str">
            <v>Banco</v>
          </cell>
          <cell r="C35" t="str">
            <v>Descrição</v>
          </cell>
          <cell r="D35">
            <v>0</v>
          </cell>
          <cell r="E35" t="str">
            <v>Und</v>
          </cell>
          <cell r="F35" t="str">
            <v>Quant.</v>
          </cell>
          <cell r="G35" t="str">
            <v>Valor Unit</v>
          </cell>
          <cell r="H35" t="str">
            <v>Total</v>
          </cell>
        </row>
        <row r="36">
          <cell r="A36" t="str">
            <v xml:space="preserve"> 00010527 </v>
          </cell>
          <cell r="B36" t="str">
            <v>SINAPI</v>
          </cell>
          <cell r="C36" t="str">
            <v>LOCACAO DE ANDAIME METALICO TUBULAR DE ENCAIXE, TIPO DE TORRE, COM LARGURA DE 1 ATE 1,5 M E ALTURA DE *1,00* M (INCLUSO SAPATAS FIXAS OU RODIZIOS)</v>
          </cell>
          <cell r="D36">
            <v>0</v>
          </cell>
          <cell r="E36" t="str">
            <v>MXMES</v>
          </cell>
          <cell r="F36">
            <v>1</v>
          </cell>
          <cell r="G36">
            <v>19.14</v>
          </cell>
          <cell r="H36">
            <v>19.14</v>
          </cell>
        </row>
        <row r="37">
          <cell r="A37" t="str">
            <v>Código</v>
          </cell>
          <cell r="B37" t="str">
            <v>Banco</v>
          </cell>
          <cell r="C37" t="str">
            <v>Descrição</v>
          </cell>
          <cell r="D37">
            <v>0</v>
          </cell>
          <cell r="E37" t="str">
            <v>Und</v>
          </cell>
          <cell r="F37" t="str">
            <v>Quant.</v>
          </cell>
          <cell r="G37" t="str">
            <v>Valor Unit</v>
          </cell>
          <cell r="H37" t="str">
            <v>Total</v>
          </cell>
        </row>
        <row r="38">
          <cell r="A38" t="str">
            <v xml:space="preserve"> Comp300 </v>
          </cell>
          <cell r="B38" t="str">
            <v>Próprio</v>
          </cell>
          <cell r="C38" t="str">
            <v>TAPUME/CERCAMENTO ALTURA 1,20m TELA PLASTICA FACHADEIRA (PROTEÇÃO EXECUÇÃO DAS FOSSAS)</v>
          </cell>
          <cell r="D38">
            <v>0</v>
          </cell>
          <cell r="E38" t="str">
            <v>M</v>
          </cell>
          <cell r="F38">
            <v>1</v>
          </cell>
          <cell r="G38">
            <v>9.9499999999999993</v>
          </cell>
          <cell r="H38">
            <v>9.9499999999999993</v>
          </cell>
        </row>
        <row r="39">
          <cell r="A39" t="str">
            <v xml:space="preserve"> 88239 </v>
          </cell>
          <cell r="B39" t="str">
            <v>SINAPI</v>
          </cell>
          <cell r="C39" t="str">
            <v>AJUDANTE DE CARPINTEIRO COM ENCARGOS COMPLEMENTARES</v>
          </cell>
          <cell r="D39">
            <v>0</v>
          </cell>
          <cell r="E39" t="str">
            <v>H</v>
          </cell>
          <cell r="F39">
            <v>0.20799999999999999</v>
          </cell>
          <cell r="G39">
            <v>20.27</v>
          </cell>
          <cell r="H39">
            <v>4.21</v>
          </cell>
        </row>
        <row r="40">
          <cell r="A40" t="str">
            <v xml:space="preserve"> 00004491 </v>
          </cell>
          <cell r="B40" t="str">
            <v>SINAPI</v>
          </cell>
          <cell r="C40" t="str">
            <v>PONTALETE *7,5 X 7,5* CM EM PINUS, MISTA OU EQUIVALENTE DA REGIAO - BRUTA</v>
          </cell>
          <cell r="D40">
            <v>0</v>
          </cell>
          <cell r="E40" t="str">
            <v>M</v>
          </cell>
          <cell r="F40">
            <v>0.7</v>
          </cell>
          <cell r="G40">
            <v>4.91</v>
          </cell>
          <cell r="H40">
            <v>3.43</v>
          </cell>
        </row>
        <row r="41">
          <cell r="A41" t="str">
            <v xml:space="preserve"> 00037524 </v>
          </cell>
          <cell r="B41" t="str">
            <v>SINAPI</v>
          </cell>
          <cell r="C41" t="str">
            <v>TELA PLASTICA LARANJA, TIPO TAPUME PARA SINALIZACAO, MALHA RETANGULAR, ROLO 1.20 X 50 M (L X C)</v>
          </cell>
          <cell r="D41">
            <v>0</v>
          </cell>
          <cell r="E41" t="str">
            <v>M</v>
          </cell>
          <cell r="F41">
            <v>1.2</v>
          </cell>
          <cell r="G41">
            <v>1.93</v>
          </cell>
          <cell r="H41">
            <v>2.31</v>
          </cell>
        </row>
        <row r="42">
          <cell r="A42" t="str">
            <v>Código</v>
          </cell>
          <cell r="B42" t="str">
            <v>Banco</v>
          </cell>
          <cell r="C42" t="str">
            <v>Descrição</v>
          </cell>
          <cell r="D42">
            <v>0</v>
          </cell>
          <cell r="E42" t="str">
            <v>Und</v>
          </cell>
          <cell r="F42" t="str">
            <v>Quant.</v>
          </cell>
          <cell r="G42" t="str">
            <v>Valor Unit</v>
          </cell>
          <cell r="H42" t="str">
            <v>Total</v>
          </cell>
        </row>
        <row r="43">
          <cell r="A43" t="str">
            <v xml:space="preserve"> Comp284 </v>
          </cell>
          <cell r="B43" t="str">
            <v>Próprio</v>
          </cell>
          <cell r="C43" t="str">
            <v>MOBILIZAÇÃO E DESMOBILIZAÇÃO DE EQUIPAMENTOS E CANTEIRO DE OBRAS</v>
          </cell>
          <cell r="D43">
            <v>0</v>
          </cell>
          <cell r="E43" t="str">
            <v>UN</v>
          </cell>
          <cell r="F43">
            <v>1</v>
          </cell>
          <cell r="G43">
            <v>640.37</v>
          </cell>
          <cell r="H43">
            <v>640.37</v>
          </cell>
        </row>
        <row r="44">
          <cell r="A44" t="str">
            <v xml:space="preserve"> 88316 </v>
          </cell>
          <cell r="B44" t="str">
            <v>SINAPI</v>
          </cell>
          <cell r="C44" t="str">
            <v>SERVENTE COM ENCARGOS COMPLEMENTARES</v>
          </cell>
          <cell r="D44">
            <v>0</v>
          </cell>
          <cell r="E44" t="str">
            <v>H</v>
          </cell>
          <cell r="F44">
            <v>12.28</v>
          </cell>
          <cell r="G44">
            <v>19.07</v>
          </cell>
          <cell r="H44">
            <v>234.17</v>
          </cell>
        </row>
        <row r="45">
          <cell r="A45" t="str">
            <v xml:space="preserve"> 5824 </v>
          </cell>
          <cell r="B45" t="str">
            <v>SINAPI</v>
          </cell>
          <cell r="C45" t="str">
            <v>CAMINHÃO TOCO, PBT 16.000 KG, CARGA ÚTIL MÁX. 10.685 KG, DIST. ENTRE EIXOS 4,8 M, POTÊNCIA 189 CV, INCLUSIVE CARROCERIA FIXA ABERTA DE MADEIRA P/ TRANSPORTE GERAL DE CARGA SECA, DIMEN. APROX. 2,5 X 7,00 X 0,50 M - CHP DIURNO. AF_06/2014</v>
          </cell>
          <cell r="D45">
            <v>0</v>
          </cell>
          <cell r="E45" t="str">
            <v>CHP</v>
          </cell>
          <cell r="F45">
            <v>1.5</v>
          </cell>
          <cell r="G45">
            <v>186.42</v>
          </cell>
          <cell r="H45">
            <v>279.63</v>
          </cell>
        </row>
        <row r="46">
          <cell r="A46" t="str">
            <v xml:space="preserve"> 5826 </v>
          </cell>
          <cell r="B46" t="str">
            <v>SINAPI</v>
          </cell>
          <cell r="C46" t="str">
            <v>CAMINHÃO TOCO, PBT 16.000 KG, CARGA ÚTIL MÁX. 10.685 KG, DIST. ENTRE EIXOS 4,8 M, POTÊNCIA 189 CV, INCLUSIVE CARROCERIA FIXA ABERTA DE MADEIRA P/ TRANSPORTE GERAL DE CARGA SECA, DIMEN. APROX. 2,5 X 7,00 X 0,50 M - CHI DIURNO. AF_06/2014</v>
          </cell>
          <cell r="D46">
            <v>0</v>
          </cell>
          <cell r="E46" t="str">
            <v>CHI</v>
          </cell>
          <cell r="F46">
            <v>3.07</v>
          </cell>
          <cell r="G46">
            <v>41.23</v>
          </cell>
          <cell r="H46">
            <v>126.57</v>
          </cell>
        </row>
        <row r="47">
          <cell r="A47" t="str">
            <v>Código</v>
          </cell>
          <cell r="B47" t="str">
            <v>Banco</v>
          </cell>
          <cell r="C47" t="str">
            <v>Descrição</v>
          </cell>
          <cell r="D47">
            <v>0</v>
          </cell>
          <cell r="E47" t="str">
            <v>Und</v>
          </cell>
          <cell r="F47" t="str">
            <v>Quant.</v>
          </cell>
          <cell r="G47" t="str">
            <v>Valor Unit</v>
          </cell>
          <cell r="H47" t="str">
            <v>Total</v>
          </cell>
        </row>
        <row r="48">
          <cell r="A48" t="str">
            <v xml:space="preserve"> Comp233 </v>
          </cell>
          <cell r="B48" t="str">
            <v>Próprio</v>
          </cell>
          <cell r="C48" t="str">
            <v>REMOÇÃO DE ACESSÓRIOS, DE FORMA MANUAL, COM REAPROVEITAMENTO</v>
          </cell>
          <cell r="D48">
            <v>0</v>
          </cell>
          <cell r="E48" t="str">
            <v>UN</v>
          </cell>
          <cell r="F48">
            <v>1</v>
          </cell>
          <cell r="G48">
            <v>1.73</v>
          </cell>
          <cell r="H48">
            <v>1.73</v>
          </cell>
        </row>
        <row r="49">
          <cell r="A49" t="str">
            <v xml:space="preserve"> 88267 </v>
          </cell>
          <cell r="B49" t="str">
            <v>SINAPI</v>
          </cell>
          <cell r="C49" t="str">
            <v>ENCANADOR OU BOMBEIRO HIDRÁULICO COM ENCARGOS COMPLEMENTARES</v>
          </cell>
          <cell r="D49">
            <v>0</v>
          </cell>
          <cell r="E49" t="str">
            <v>H</v>
          </cell>
          <cell r="F49">
            <v>2.1899999999999999E-2</v>
          </cell>
          <cell r="G49">
            <v>21.92</v>
          </cell>
          <cell r="H49">
            <v>0.48</v>
          </cell>
        </row>
        <row r="50">
          <cell r="A50" t="str">
            <v xml:space="preserve"> 88316 </v>
          </cell>
          <cell r="B50" t="str">
            <v>SINAPI</v>
          </cell>
          <cell r="C50" t="str">
            <v>SERVENTE COM ENCARGOS COMPLEMENTARES</v>
          </cell>
          <cell r="D50">
            <v>0</v>
          </cell>
          <cell r="E50" t="str">
            <v>H</v>
          </cell>
          <cell r="F50">
            <v>6.5699999999999995E-2</v>
          </cell>
          <cell r="G50">
            <v>19.07</v>
          </cell>
          <cell r="H50">
            <v>1.25</v>
          </cell>
        </row>
        <row r="51">
          <cell r="A51" t="str">
            <v>Código</v>
          </cell>
          <cell r="B51" t="str">
            <v>Banco</v>
          </cell>
          <cell r="C51" t="str">
            <v>Descrição</v>
          </cell>
          <cell r="D51">
            <v>0</v>
          </cell>
          <cell r="E51" t="str">
            <v>Und</v>
          </cell>
          <cell r="F51" t="str">
            <v>Quant.</v>
          </cell>
          <cell r="G51" t="str">
            <v>Valor Unit</v>
          </cell>
          <cell r="H51" t="str">
            <v>Total</v>
          </cell>
        </row>
        <row r="52">
          <cell r="A52" t="str">
            <v xml:space="preserve"> Comp234 </v>
          </cell>
          <cell r="B52" t="str">
            <v>Próprio</v>
          </cell>
          <cell r="C52" t="str">
            <v>REMOÇÃO DE LOUÇAS, DE FORMA MANUAL, COM REAPROVEITAMENTO.</v>
          </cell>
          <cell r="D52">
            <v>0</v>
          </cell>
          <cell r="E52" t="str">
            <v>UN</v>
          </cell>
          <cell r="F52">
            <v>1</v>
          </cell>
          <cell r="G52">
            <v>13.88</v>
          </cell>
          <cell r="H52">
            <v>13.88</v>
          </cell>
        </row>
        <row r="53">
          <cell r="A53" t="str">
            <v xml:space="preserve"> 88267 </v>
          </cell>
          <cell r="B53" t="str">
            <v>SINAPI</v>
          </cell>
          <cell r="C53" t="str">
            <v>ENCANADOR OU BOMBEIRO HIDRÁULICO COM ENCARGOS COMPLEMENTARES</v>
          </cell>
          <cell r="D53">
            <v>0</v>
          </cell>
          <cell r="E53" t="str">
            <v>H</v>
          </cell>
          <cell r="F53">
            <v>0.17549999999999999</v>
          </cell>
          <cell r="G53">
            <v>21.92</v>
          </cell>
          <cell r="H53">
            <v>3.84</v>
          </cell>
        </row>
        <row r="54">
          <cell r="A54" t="str">
            <v xml:space="preserve"> 88316 </v>
          </cell>
          <cell r="B54" t="str">
            <v>SINAPI</v>
          </cell>
          <cell r="C54" t="str">
            <v>SERVENTE COM ENCARGOS COMPLEMENTARES</v>
          </cell>
          <cell r="D54">
            <v>0</v>
          </cell>
          <cell r="E54" t="str">
            <v>H</v>
          </cell>
          <cell r="F54">
            <v>0.52649999999999997</v>
          </cell>
          <cell r="G54">
            <v>19.07</v>
          </cell>
          <cell r="H54">
            <v>10.039999999999999</v>
          </cell>
        </row>
        <row r="55">
          <cell r="A55" t="str">
            <v>Código</v>
          </cell>
          <cell r="B55" t="str">
            <v>Banco</v>
          </cell>
          <cell r="C55" t="str">
            <v>Descrição</v>
          </cell>
          <cell r="D55">
            <v>0</v>
          </cell>
          <cell r="E55" t="str">
            <v>Und</v>
          </cell>
          <cell r="F55" t="str">
            <v>Quant.</v>
          </cell>
          <cell r="G55" t="str">
            <v>Valor Unit</v>
          </cell>
          <cell r="H55" t="str">
            <v>Total</v>
          </cell>
        </row>
        <row r="56">
          <cell r="A56" t="str">
            <v xml:space="preserve"> Comp235 </v>
          </cell>
          <cell r="B56" t="str">
            <v>Próprio</v>
          </cell>
          <cell r="C56" t="str">
            <v>REMOÇÃO DE METAIS SANITÁRIOS, DE FORMA MANUAL, COM REAPROVEITAMENTO.</v>
          </cell>
          <cell r="D56">
            <v>0</v>
          </cell>
          <cell r="E56" t="str">
            <v>UN</v>
          </cell>
          <cell r="F56">
            <v>1</v>
          </cell>
          <cell r="G56">
            <v>10.119999999999999</v>
          </cell>
          <cell r="H56">
            <v>10.119999999999999</v>
          </cell>
        </row>
        <row r="57">
          <cell r="A57" t="str">
            <v xml:space="preserve"> 88267 </v>
          </cell>
          <cell r="B57" t="str">
            <v>SINAPI</v>
          </cell>
          <cell r="C57" t="str">
            <v>ENCANADOR OU BOMBEIRO HIDRÁULICO COM ENCARGOS COMPLEMENTARES</v>
          </cell>
          <cell r="D57">
            <v>0</v>
          </cell>
          <cell r="E57" t="str">
            <v>H</v>
          </cell>
          <cell r="F57">
            <v>0.128</v>
          </cell>
          <cell r="G57">
            <v>21.92</v>
          </cell>
          <cell r="H57">
            <v>2.8</v>
          </cell>
        </row>
        <row r="58">
          <cell r="A58" t="str">
            <v xml:space="preserve"> 88316 </v>
          </cell>
          <cell r="B58" t="str">
            <v>SINAPI</v>
          </cell>
          <cell r="C58" t="str">
            <v>SERVENTE COM ENCARGOS COMPLEMENTARES</v>
          </cell>
          <cell r="D58">
            <v>0</v>
          </cell>
          <cell r="E58" t="str">
            <v>H</v>
          </cell>
          <cell r="F58">
            <v>0.38400000000000001</v>
          </cell>
          <cell r="G58">
            <v>19.07</v>
          </cell>
          <cell r="H58">
            <v>7.32</v>
          </cell>
        </row>
        <row r="59">
          <cell r="A59" t="str">
            <v>Código</v>
          </cell>
          <cell r="B59" t="str">
            <v>Banco</v>
          </cell>
          <cell r="C59" t="str">
            <v>Descrição</v>
          </cell>
          <cell r="D59">
            <v>0</v>
          </cell>
          <cell r="E59" t="str">
            <v>Und</v>
          </cell>
          <cell r="F59" t="str">
            <v>Quant.</v>
          </cell>
          <cell r="G59" t="str">
            <v>Valor Unit</v>
          </cell>
          <cell r="H59" t="str">
            <v>Total</v>
          </cell>
        </row>
        <row r="60">
          <cell r="A60" t="str">
            <v xml:space="preserve"> 97633 </v>
          </cell>
          <cell r="B60" t="str">
            <v>SINAPI</v>
          </cell>
          <cell r="C60" t="str">
            <v>DEMOLIÇÃO DE REVESTIMENTO CERÂMICO, DE FORMA MANUAL, SEM REAPROVEITAMENTO. AF_12/2017</v>
          </cell>
          <cell r="D60">
            <v>0</v>
          </cell>
          <cell r="E60" t="str">
            <v>m²</v>
          </cell>
          <cell r="F60">
            <v>1</v>
          </cell>
          <cell r="G60">
            <v>19.68</v>
          </cell>
          <cell r="H60">
            <v>19.68</v>
          </cell>
        </row>
        <row r="61">
          <cell r="A61" t="str">
            <v xml:space="preserve"> 88256 </v>
          </cell>
          <cell r="B61" t="str">
            <v>SINAPI</v>
          </cell>
          <cell r="C61" t="str">
            <v>AZULEJISTA OU LADRILHISTA COM ENCARGOS COMPLEMENTARES</v>
          </cell>
          <cell r="D61">
            <v>0</v>
          </cell>
          <cell r="E61" t="str">
            <v>H</v>
          </cell>
          <cell r="F61">
            <v>0.25530000000000003</v>
          </cell>
          <cell r="G61">
            <v>23.36</v>
          </cell>
          <cell r="H61">
            <v>5.96</v>
          </cell>
        </row>
        <row r="62">
          <cell r="A62" t="str">
            <v xml:space="preserve"> 88316 </v>
          </cell>
          <cell r="B62" t="str">
            <v>SINAPI</v>
          </cell>
          <cell r="C62" t="str">
            <v>SERVENTE COM ENCARGOS COMPLEMENTARES</v>
          </cell>
          <cell r="D62">
            <v>0</v>
          </cell>
          <cell r="E62" t="str">
            <v>H</v>
          </cell>
          <cell r="F62">
            <v>0.71950000000000003</v>
          </cell>
          <cell r="G62">
            <v>19.07</v>
          </cell>
          <cell r="H62">
            <v>13.72</v>
          </cell>
        </row>
        <row r="63">
          <cell r="A63" t="str">
            <v>Código</v>
          </cell>
          <cell r="B63" t="str">
            <v>Banco</v>
          </cell>
          <cell r="C63" t="str">
            <v>Descrição</v>
          </cell>
          <cell r="D63">
            <v>0</v>
          </cell>
          <cell r="E63" t="str">
            <v>Und</v>
          </cell>
          <cell r="F63" t="str">
            <v>Quant.</v>
          </cell>
          <cell r="G63" t="str">
            <v>Valor Unit</v>
          </cell>
          <cell r="H63" t="str">
            <v>Total</v>
          </cell>
        </row>
        <row r="64">
          <cell r="A64" t="str">
            <v xml:space="preserve"> 90443 </v>
          </cell>
          <cell r="B64" t="str">
            <v>SINAPI</v>
          </cell>
          <cell r="C64" t="str">
            <v>RASGO EM ALVENARIA PARA RAMAIS/ DISTRIBUIÇÃO COM DIAMETROS MENORES OU IGUAIS A 40 MM. AF_05/2015</v>
          </cell>
          <cell r="D64">
            <v>0</v>
          </cell>
          <cell r="E64" t="str">
            <v>M</v>
          </cell>
          <cell r="F64">
            <v>1</v>
          </cell>
          <cell r="G64">
            <v>11.23</v>
          </cell>
          <cell r="H64">
            <v>11.23</v>
          </cell>
        </row>
        <row r="65">
          <cell r="A65" t="str">
            <v xml:space="preserve"> 88248 </v>
          </cell>
          <cell r="B65" t="str">
            <v>SINAPI</v>
          </cell>
          <cell r="C65" t="str">
            <v>AUXILIAR DE ENCANADOR OU BOMBEIRO HIDRÁULICO COM ENCARGOS COMPLEMENTARES</v>
          </cell>
          <cell r="D65">
            <v>0</v>
          </cell>
          <cell r="E65" t="str">
            <v>H</v>
          </cell>
          <cell r="F65">
            <v>7.0000000000000007E-2</v>
          </cell>
          <cell r="G65">
            <v>19.87</v>
          </cell>
          <cell r="H65">
            <v>1.39</v>
          </cell>
        </row>
        <row r="66">
          <cell r="A66" t="str">
            <v xml:space="preserve"> 88267 </v>
          </cell>
          <cell r="B66" t="str">
            <v>SINAPI</v>
          </cell>
          <cell r="C66" t="str">
            <v>ENCANADOR OU BOMBEIRO HIDRÁULICO COM ENCARGOS COMPLEMENTARES</v>
          </cell>
          <cell r="D66">
            <v>0</v>
          </cell>
          <cell r="E66" t="str">
            <v>H</v>
          </cell>
          <cell r="F66">
            <v>0.44900000000000001</v>
          </cell>
          <cell r="G66">
            <v>21.92</v>
          </cell>
          <cell r="H66">
            <v>9.84</v>
          </cell>
        </row>
        <row r="67">
          <cell r="A67" t="str">
            <v>Código</v>
          </cell>
          <cell r="B67" t="str">
            <v>Banco</v>
          </cell>
          <cell r="C67" t="str">
            <v>Descrição</v>
          </cell>
          <cell r="D67">
            <v>0</v>
          </cell>
          <cell r="E67" t="str">
            <v>Und</v>
          </cell>
          <cell r="F67" t="str">
            <v>Quant.</v>
          </cell>
          <cell r="G67" t="str">
            <v>Valor Unit</v>
          </cell>
          <cell r="H67" t="str">
            <v>Total</v>
          </cell>
        </row>
        <row r="68">
          <cell r="A68" t="str">
            <v xml:space="preserve"> 97662 </v>
          </cell>
          <cell r="B68" t="str">
            <v>SINAPI</v>
          </cell>
          <cell r="C68" t="str">
            <v>REMOÇÃO DE TUBULAÇÕES (TUBOS E CONEXÕES) DE ÁGUA FRIA, DE FORMA MANUAL, SEM REAPROVEITAMENTO. AF_12/2017</v>
          </cell>
          <cell r="D68">
            <v>0</v>
          </cell>
          <cell r="E68" t="str">
            <v>M</v>
          </cell>
          <cell r="F68">
            <v>1</v>
          </cell>
          <cell r="G68">
            <v>0.41</v>
          </cell>
          <cell r="H68">
            <v>0.41</v>
          </cell>
        </row>
        <row r="69">
          <cell r="A69" t="str">
            <v xml:space="preserve"> 88267 </v>
          </cell>
          <cell r="B69" t="str">
            <v>SINAPI</v>
          </cell>
          <cell r="C69" t="str">
            <v>ENCANADOR OU BOMBEIRO HIDRÁULICO COM ENCARGOS COMPLEMENTARES</v>
          </cell>
          <cell r="D69">
            <v>0</v>
          </cell>
          <cell r="E69" t="str">
            <v>H</v>
          </cell>
          <cell r="F69">
            <v>7.1000000000000004E-3</v>
          </cell>
          <cell r="G69">
            <v>21.92</v>
          </cell>
          <cell r="H69">
            <v>0.15</v>
          </cell>
        </row>
        <row r="70">
          <cell r="A70" t="str">
            <v xml:space="preserve"> 88316 </v>
          </cell>
          <cell r="B70" t="str">
            <v>SINAPI</v>
          </cell>
          <cell r="C70" t="str">
            <v>SERVENTE COM ENCARGOS COMPLEMENTARES</v>
          </cell>
          <cell r="D70">
            <v>0</v>
          </cell>
          <cell r="E70" t="str">
            <v>H</v>
          </cell>
          <cell r="F70">
            <v>1.4E-2</v>
          </cell>
          <cell r="G70">
            <v>19.07</v>
          </cell>
          <cell r="H70">
            <v>0.26</v>
          </cell>
        </row>
        <row r="71">
          <cell r="A71" t="str">
            <v>Código</v>
          </cell>
          <cell r="B71" t="str">
            <v>Banco</v>
          </cell>
          <cell r="C71" t="str">
            <v>Descrição</v>
          </cell>
          <cell r="D71">
            <v>0</v>
          </cell>
          <cell r="E71" t="str">
            <v>Und</v>
          </cell>
          <cell r="F71" t="str">
            <v>Quant.</v>
          </cell>
          <cell r="G71" t="str">
            <v>Valor Unit</v>
          </cell>
          <cell r="H71" t="str">
            <v>Total</v>
          </cell>
        </row>
        <row r="72">
          <cell r="A72" t="str">
            <v xml:space="preserve"> Comp255 </v>
          </cell>
          <cell r="B72" t="str">
            <v>Próprio</v>
          </cell>
          <cell r="C72" t="str">
            <v>REMOÇÃO DE PINTURA E LIXAMENTO/RASPAGEM DE SUPERFÍCIE.</v>
          </cell>
          <cell r="D72">
            <v>0</v>
          </cell>
          <cell r="E72" t="str">
            <v>m²</v>
          </cell>
          <cell r="F72">
            <v>1</v>
          </cell>
          <cell r="G72">
            <v>4.71</v>
          </cell>
          <cell r="H72">
            <v>4.71</v>
          </cell>
        </row>
        <row r="73">
          <cell r="A73" t="str">
            <v xml:space="preserve"> 88316 </v>
          </cell>
          <cell r="B73" t="str">
            <v>SINAPI</v>
          </cell>
          <cell r="C73" t="str">
            <v>SERVENTE COM ENCARGOS COMPLEMENTARES</v>
          </cell>
          <cell r="D73">
            <v>0</v>
          </cell>
          <cell r="E73" t="str">
            <v>H</v>
          </cell>
          <cell r="F73">
            <v>0.2</v>
          </cell>
          <cell r="G73">
            <v>19.07</v>
          </cell>
          <cell r="H73">
            <v>3.81</v>
          </cell>
        </row>
        <row r="74">
          <cell r="A74" t="str">
            <v xml:space="preserve"> 00038383 </v>
          </cell>
          <cell r="B74" t="str">
            <v>SINAPI</v>
          </cell>
          <cell r="C74" t="str">
            <v>LIXA D'AGUA EM FOLHA, GRAO 100</v>
          </cell>
          <cell r="D74">
            <v>0</v>
          </cell>
          <cell r="E74" t="str">
            <v>UN</v>
          </cell>
          <cell r="F74">
            <v>0.5</v>
          </cell>
          <cell r="G74">
            <v>1.81</v>
          </cell>
          <cell r="H74">
            <v>0.9</v>
          </cell>
        </row>
        <row r="75">
          <cell r="A75" t="str">
            <v>Código</v>
          </cell>
          <cell r="B75" t="str">
            <v>Banco</v>
          </cell>
          <cell r="C75" t="str">
            <v>Descrição</v>
          </cell>
          <cell r="D75">
            <v>0</v>
          </cell>
          <cell r="E75" t="str">
            <v>Und</v>
          </cell>
          <cell r="F75" t="str">
            <v>Quant.</v>
          </cell>
          <cell r="G75" t="str">
            <v>Valor Unit</v>
          </cell>
          <cell r="H75" t="str">
            <v>Total</v>
          </cell>
        </row>
        <row r="76">
          <cell r="A76" t="str">
            <v xml:space="preserve"> 97650 </v>
          </cell>
          <cell r="B76" t="str">
            <v>SINAPI</v>
          </cell>
          <cell r="C76" t="str">
            <v>REMOÇÃO DE TRAMA DE MADEIRA PARA COBERTURA, DE FORMA MANUAL, SEM REAPROVEITAMENTO. AF_12/2017</v>
          </cell>
          <cell r="D76">
            <v>0</v>
          </cell>
          <cell r="E76" t="str">
            <v>m²</v>
          </cell>
          <cell r="F76">
            <v>1</v>
          </cell>
          <cell r="G76">
            <v>6.31</v>
          </cell>
          <cell r="H76">
            <v>6.31</v>
          </cell>
        </row>
        <row r="77">
          <cell r="A77" t="str">
            <v xml:space="preserve"> 88316 </v>
          </cell>
          <cell r="B77" t="str">
            <v>SINAPI</v>
          </cell>
          <cell r="C77" t="str">
            <v>SERVENTE COM ENCARGOS COMPLEMENTARES</v>
          </cell>
          <cell r="D77">
            <v>0</v>
          </cell>
          <cell r="E77" t="str">
            <v>H</v>
          </cell>
          <cell r="F77">
            <v>0.20860000000000001</v>
          </cell>
          <cell r="G77">
            <v>19.07</v>
          </cell>
          <cell r="H77">
            <v>3.97</v>
          </cell>
        </row>
        <row r="78">
          <cell r="A78" t="str">
            <v xml:space="preserve"> 88323 </v>
          </cell>
          <cell r="B78" t="str">
            <v>SINAPI</v>
          </cell>
          <cell r="C78" t="str">
            <v>TELHADISTA COM ENCARGOS COMPLEMENTARES</v>
          </cell>
          <cell r="D78">
            <v>0</v>
          </cell>
          <cell r="E78" t="str">
            <v>H</v>
          </cell>
          <cell r="F78">
            <v>0.1062</v>
          </cell>
          <cell r="G78">
            <v>22.05</v>
          </cell>
          <cell r="H78">
            <v>2.34</v>
          </cell>
        </row>
        <row r="79">
          <cell r="A79" t="str">
            <v>Código</v>
          </cell>
          <cell r="B79" t="str">
            <v>Banco</v>
          </cell>
          <cell r="C79" t="str">
            <v>Descrição</v>
          </cell>
          <cell r="D79">
            <v>0</v>
          </cell>
          <cell r="E79" t="str">
            <v>Und</v>
          </cell>
          <cell r="F79" t="str">
            <v>Quant.</v>
          </cell>
          <cell r="G79" t="str">
            <v>Valor Unit</v>
          </cell>
          <cell r="H79" t="str">
            <v>Total</v>
          </cell>
        </row>
        <row r="80">
          <cell r="A80" t="str">
            <v xml:space="preserve"> 97627 </v>
          </cell>
          <cell r="B80" t="str">
            <v>SINAPI</v>
          </cell>
          <cell r="C80" t="str">
            <v>DEMOLIÇÃO DE PILARES E VIGAS EM CONCRETO ARMADO, DE FORMA MECANIZADA COM MARTELETE, SEM REAPROVEITAMENTO. AF_12/2017</v>
          </cell>
          <cell r="D80">
            <v>0</v>
          </cell>
          <cell r="E80" t="str">
            <v>m³</v>
          </cell>
          <cell r="F80">
            <v>1</v>
          </cell>
          <cell r="G80">
            <v>264.14999999999998</v>
          </cell>
          <cell r="H80">
            <v>264.14999999999998</v>
          </cell>
        </row>
        <row r="81">
          <cell r="A81" t="str">
            <v xml:space="preserve"> 5795 </v>
          </cell>
          <cell r="B81" t="str">
            <v>SINAPI</v>
          </cell>
          <cell r="C81" t="str">
            <v>MARTELETE OU ROMPEDOR PNEUMÁTICO MANUAL, 28 KG, COM SILENCIADOR - CHP DIURNO. AF_07/2016</v>
          </cell>
          <cell r="D81">
            <v>0</v>
          </cell>
          <cell r="E81" t="str">
            <v>CHP</v>
          </cell>
          <cell r="F81">
            <v>3.2467999999999999</v>
          </cell>
          <cell r="G81">
            <v>24.47</v>
          </cell>
          <cell r="H81">
            <v>79.44</v>
          </cell>
        </row>
        <row r="82">
          <cell r="A82" t="str">
            <v xml:space="preserve"> 5952 </v>
          </cell>
          <cell r="B82" t="str">
            <v>SINAPI</v>
          </cell>
          <cell r="C82" t="str">
            <v>MARTELETE OU ROMPEDOR PNEUMÁTICO MANUAL, 28 KG, COM SILENCIADOR - CHI DIURNO. AF_07/2016</v>
          </cell>
          <cell r="D82">
            <v>0</v>
          </cell>
          <cell r="E82" t="str">
            <v>CHI</v>
          </cell>
          <cell r="F82">
            <v>0.92020000000000002</v>
          </cell>
          <cell r="G82">
            <v>22.73</v>
          </cell>
          <cell r="H82">
            <v>20.91</v>
          </cell>
        </row>
        <row r="83">
          <cell r="A83" t="str">
            <v xml:space="preserve"> 88309 </v>
          </cell>
          <cell r="B83" t="str">
            <v>SINAPI</v>
          </cell>
          <cell r="C83" t="str">
            <v>PEDREIRO COM ENCARGOS COMPLEMENTARES</v>
          </cell>
          <cell r="D83">
            <v>0</v>
          </cell>
          <cell r="E83" t="str">
            <v>H</v>
          </cell>
          <cell r="F83">
            <v>0.63660000000000005</v>
          </cell>
          <cell r="G83">
            <v>22.58</v>
          </cell>
          <cell r="H83">
            <v>14.37</v>
          </cell>
        </row>
        <row r="84">
          <cell r="A84" t="str">
            <v xml:space="preserve"> 88316 </v>
          </cell>
          <cell r="B84" t="str">
            <v>SINAPI</v>
          </cell>
          <cell r="C84" t="str">
            <v>SERVENTE COM ENCARGOS COMPLEMENTARES</v>
          </cell>
          <cell r="D84">
            <v>0</v>
          </cell>
          <cell r="E84" t="str">
            <v>H</v>
          </cell>
          <cell r="F84">
            <v>6.5785</v>
          </cell>
          <cell r="G84">
            <v>19.07</v>
          </cell>
          <cell r="H84">
            <v>125.45</v>
          </cell>
        </row>
        <row r="85">
          <cell r="A85" t="str">
            <v xml:space="preserve"> 00041954 </v>
          </cell>
          <cell r="B85" t="str">
            <v>SINAPI</v>
          </cell>
          <cell r="C85" t="str">
            <v>CABO DE ACO GALVANIZADO, DIAMETRO 9,53 MM (3/8"), COM ALMA DE FIBRA 6 X 25 F</v>
          </cell>
          <cell r="D85">
            <v>0</v>
          </cell>
          <cell r="E85" t="str">
            <v>KG</v>
          </cell>
          <cell r="F85">
            <v>0.28349999999999997</v>
          </cell>
          <cell r="G85">
            <v>84.6</v>
          </cell>
          <cell r="H85">
            <v>23.98</v>
          </cell>
        </row>
        <row r="86">
          <cell r="A86" t="str">
            <v>Código</v>
          </cell>
          <cell r="B86" t="str">
            <v>Banco</v>
          </cell>
          <cell r="C86" t="str">
            <v>Descrição</v>
          </cell>
          <cell r="D86">
            <v>0</v>
          </cell>
          <cell r="E86" t="str">
            <v>Und</v>
          </cell>
          <cell r="F86" t="str">
            <v>Quant.</v>
          </cell>
          <cell r="G86" t="str">
            <v>Valor Unit</v>
          </cell>
          <cell r="H86" t="str">
            <v>Total</v>
          </cell>
        </row>
        <row r="87">
          <cell r="A87" t="str">
            <v xml:space="preserve"> 021218 </v>
          </cell>
          <cell r="B87" t="str">
            <v>SBC</v>
          </cell>
          <cell r="C87" t="str">
            <v>DESMONTAGEM ESTRUTURA MADEIRA LEI-AMARRACAO PILARES SUSTENTACAO</v>
          </cell>
          <cell r="D87">
            <v>0</v>
          </cell>
          <cell r="E87" t="str">
            <v>M</v>
          </cell>
          <cell r="F87">
            <v>1</v>
          </cell>
          <cell r="G87">
            <v>39.01</v>
          </cell>
          <cell r="H87">
            <v>39.01</v>
          </cell>
        </row>
        <row r="88">
          <cell r="A88" t="str">
            <v xml:space="preserve"> 88239 </v>
          </cell>
          <cell r="B88" t="str">
            <v>SINAPI</v>
          </cell>
          <cell r="C88" t="str">
            <v>AJUDANTE DE CARPINTEIRO COM ENCARGOS COMPLEMENTARES</v>
          </cell>
          <cell r="D88">
            <v>0</v>
          </cell>
          <cell r="E88" t="str">
            <v>H</v>
          </cell>
          <cell r="F88">
            <v>0.85899999999999999</v>
          </cell>
          <cell r="G88">
            <v>20.27</v>
          </cell>
          <cell r="H88">
            <v>17.41</v>
          </cell>
        </row>
        <row r="89">
          <cell r="A89" t="str">
            <v xml:space="preserve"> 88316 </v>
          </cell>
          <cell r="B89" t="str">
            <v>SINAPI</v>
          </cell>
          <cell r="C89" t="str">
            <v>SERVENTE COM ENCARGOS COMPLEMENTARES</v>
          </cell>
          <cell r="D89">
            <v>0</v>
          </cell>
          <cell r="E89" t="str">
            <v>H</v>
          </cell>
          <cell r="F89">
            <v>1.133</v>
          </cell>
          <cell r="G89">
            <v>19.07</v>
          </cell>
          <cell r="H89">
            <v>21.6</v>
          </cell>
        </row>
        <row r="90">
          <cell r="A90" t="str">
            <v>Código</v>
          </cell>
          <cell r="B90" t="str">
            <v>Banco</v>
          </cell>
          <cell r="C90" t="str">
            <v>Descrição</v>
          </cell>
          <cell r="D90">
            <v>0</v>
          </cell>
          <cell r="E90" t="str">
            <v>Und</v>
          </cell>
          <cell r="F90" t="str">
            <v>Quant.</v>
          </cell>
          <cell r="G90" t="str">
            <v>Valor Unit</v>
          </cell>
          <cell r="H90" t="str">
            <v>Total</v>
          </cell>
        </row>
        <row r="91">
          <cell r="A91" t="str">
            <v xml:space="preserve"> 97647 </v>
          </cell>
          <cell r="B91" t="str">
            <v>SINAPI</v>
          </cell>
          <cell r="C91" t="str">
            <v>REMOÇÃO DE TELHAS, DE FIBROCIMENTO, METÁLICA E CERÂMICA, DE FORMA MANUAL, SEM REAPROVEITAMENTO. AF_12/2017</v>
          </cell>
          <cell r="D91">
            <v>0</v>
          </cell>
          <cell r="E91" t="str">
            <v>m²</v>
          </cell>
          <cell r="F91">
            <v>1</v>
          </cell>
          <cell r="G91">
            <v>2.93</v>
          </cell>
          <cell r="H91">
            <v>2.93</v>
          </cell>
        </row>
        <row r="92">
          <cell r="A92" t="str">
            <v xml:space="preserve"> 88316 </v>
          </cell>
          <cell r="B92" t="str">
            <v>SINAPI</v>
          </cell>
          <cell r="C92" t="str">
            <v>SERVENTE COM ENCARGOS COMPLEMENTARES</v>
          </cell>
          <cell r="D92">
            <v>0</v>
          </cell>
          <cell r="E92" t="str">
            <v>H</v>
          </cell>
          <cell r="F92">
            <v>9.7100000000000006E-2</v>
          </cell>
          <cell r="G92">
            <v>19.07</v>
          </cell>
          <cell r="H92">
            <v>1.85</v>
          </cell>
        </row>
        <row r="93">
          <cell r="A93" t="str">
            <v xml:space="preserve"> 88323 </v>
          </cell>
          <cell r="B93" t="str">
            <v>SINAPI</v>
          </cell>
          <cell r="C93" t="str">
            <v>TELHADISTA COM ENCARGOS COMPLEMENTARES</v>
          </cell>
          <cell r="D93">
            <v>0</v>
          </cell>
          <cell r="E93" t="str">
            <v>H</v>
          </cell>
          <cell r="F93">
            <v>4.9399999999999999E-2</v>
          </cell>
          <cell r="G93">
            <v>22.05</v>
          </cell>
          <cell r="H93">
            <v>1.08</v>
          </cell>
        </row>
        <row r="94">
          <cell r="A94" t="str">
            <v>Código</v>
          </cell>
          <cell r="B94" t="str">
            <v>Banco</v>
          </cell>
          <cell r="C94" t="str">
            <v>Descrição</v>
          </cell>
          <cell r="D94">
            <v>0</v>
          </cell>
          <cell r="E94" t="str">
            <v>Und</v>
          </cell>
          <cell r="F94" t="str">
            <v>Quant.</v>
          </cell>
          <cell r="G94" t="str">
            <v>Valor Unit</v>
          </cell>
          <cell r="H94" t="str">
            <v>Total</v>
          </cell>
        </row>
        <row r="95">
          <cell r="A95" t="str">
            <v xml:space="preserve"> 97651 </v>
          </cell>
          <cell r="B95" t="str">
            <v>SINAPI</v>
          </cell>
          <cell r="C95" t="str">
            <v>REMOÇÃO DE TESOURAS DE MADEIRA, COM VÃO MENOR QUE 8M, DE FORMA MANUAL, SEM REAPROVEITAMENTO. AF_12/2017</v>
          </cell>
          <cell r="D95">
            <v>0</v>
          </cell>
          <cell r="E95" t="str">
            <v>UN</v>
          </cell>
          <cell r="F95">
            <v>1</v>
          </cell>
          <cell r="G95">
            <v>69.88</v>
          </cell>
          <cell r="H95">
            <v>69.88</v>
          </cell>
        </row>
        <row r="96">
          <cell r="A96" t="str">
            <v xml:space="preserve"> 88316 </v>
          </cell>
          <cell r="B96" t="str">
            <v>SINAPI</v>
          </cell>
          <cell r="C96" t="str">
            <v>SERVENTE COM ENCARGOS COMPLEMENTARES</v>
          </cell>
          <cell r="D96">
            <v>0</v>
          </cell>
          <cell r="E96" t="str">
            <v>H</v>
          </cell>
          <cell r="F96">
            <v>2.3068</v>
          </cell>
          <cell r="G96">
            <v>19.07</v>
          </cell>
          <cell r="H96">
            <v>43.99</v>
          </cell>
        </row>
        <row r="97">
          <cell r="A97" t="str">
            <v xml:space="preserve"> 88323 </v>
          </cell>
          <cell r="B97" t="str">
            <v>SINAPI</v>
          </cell>
          <cell r="C97" t="str">
            <v>TELHADISTA COM ENCARGOS COMPLEMENTARES</v>
          </cell>
          <cell r="D97">
            <v>0</v>
          </cell>
          <cell r="E97" t="str">
            <v>H</v>
          </cell>
          <cell r="F97">
            <v>1.1745000000000001</v>
          </cell>
          <cell r="G97">
            <v>22.05</v>
          </cell>
          <cell r="H97">
            <v>25.89</v>
          </cell>
        </row>
        <row r="98">
          <cell r="A98" t="str">
            <v>Código</v>
          </cell>
          <cell r="B98" t="str">
            <v>Banco</v>
          </cell>
          <cell r="C98" t="str">
            <v>Descrição</v>
          </cell>
          <cell r="D98">
            <v>0</v>
          </cell>
          <cell r="E98" t="str">
            <v>Und</v>
          </cell>
          <cell r="F98" t="str">
            <v>Quant.</v>
          </cell>
          <cell r="G98" t="str">
            <v>Valor Unit</v>
          </cell>
          <cell r="H98" t="str">
            <v>Total</v>
          </cell>
        </row>
        <row r="99">
          <cell r="A99" t="str">
            <v xml:space="preserve"> 97635 </v>
          </cell>
          <cell r="B99" t="str">
            <v>SINAPI</v>
          </cell>
          <cell r="C99" t="str">
            <v>DEMOLIÇÃO DE PAVIMENTO INTERTRAVADO, DE FORMA MANUAL, COM REAPROVEITAMENTO. AF_12/2017</v>
          </cell>
          <cell r="D99">
            <v>0</v>
          </cell>
          <cell r="E99" t="str">
            <v>m²</v>
          </cell>
          <cell r="F99">
            <v>1</v>
          </cell>
          <cell r="G99">
            <v>12.57</v>
          </cell>
          <cell r="H99">
            <v>12.57</v>
          </cell>
        </row>
        <row r="100">
          <cell r="A100" t="str">
            <v xml:space="preserve"> 88260 </v>
          </cell>
          <cell r="B100" t="str">
            <v>SINAPI</v>
          </cell>
          <cell r="C100" t="str">
            <v>CALCETEIRO COM ENCARGOS COMPLEMENTARES</v>
          </cell>
          <cell r="D100">
            <v>0</v>
          </cell>
          <cell r="E100" t="str">
            <v>H</v>
          </cell>
          <cell r="F100">
            <v>0.45910000000000001</v>
          </cell>
          <cell r="G100">
            <v>20.84</v>
          </cell>
          <cell r="H100">
            <v>9.56</v>
          </cell>
        </row>
        <row r="101">
          <cell r="A101" t="str">
            <v xml:space="preserve"> 88316 </v>
          </cell>
          <cell r="B101" t="str">
            <v>SINAPI</v>
          </cell>
          <cell r="C101" t="str">
            <v>SERVENTE COM ENCARGOS COMPLEMENTARES</v>
          </cell>
          <cell r="D101">
            <v>0</v>
          </cell>
          <cell r="E101" t="str">
            <v>H</v>
          </cell>
          <cell r="F101">
            <v>0.15820000000000001</v>
          </cell>
          <cell r="G101">
            <v>19.07</v>
          </cell>
          <cell r="H101">
            <v>3.01</v>
          </cell>
        </row>
        <row r="102">
          <cell r="A102" t="str">
            <v>Código</v>
          </cell>
          <cell r="B102" t="str">
            <v>Banco</v>
          </cell>
          <cell r="C102" t="str">
            <v>Descrição</v>
          </cell>
          <cell r="D102">
            <v>0</v>
          </cell>
          <cell r="E102" t="str">
            <v>Und</v>
          </cell>
          <cell r="F102" t="str">
            <v>Quant.</v>
          </cell>
          <cell r="G102" t="str">
            <v>Valor Unit</v>
          </cell>
          <cell r="H102" t="str">
            <v>Total</v>
          </cell>
        </row>
        <row r="103">
          <cell r="A103" t="str">
            <v xml:space="preserve"> Comp291 </v>
          </cell>
          <cell r="B103" t="str">
            <v>Próprio</v>
          </cell>
          <cell r="C103" t="str">
            <v>DEMOLIÇÃO DE PISO DE CONCRETO, DE FORMA MANUAL, SEM REAPROVEITAMENTO.</v>
          </cell>
          <cell r="D103">
            <v>0</v>
          </cell>
          <cell r="E103" t="str">
            <v>m³</v>
          </cell>
          <cell r="F103">
            <v>1</v>
          </cell>
          <cell r="G103">
            <v>244.17</v>
          </cell>
          <cell r="H103">
            <v>244.17</v>
          </cell>
        </row>
        <row r="104">
          <cell r="A104" t="str">
            <v xml:space="preserve"> 88309 </v>
          </cell>
          <cell r="B104" t="str">
            <v>SINAPI</v>
          </cell>
          <cell r="C104" t="str">
            <v>PEDREIRO COM ENCARGOS COMPLEMENTARES</v>
          </cell>
          <cell r="D104">
            <v>0</v>
          </cell>
          <cell r="E104" t="str">
            <v>H</v>
          </cell>
          <cell r="F104">
            <v>1.1117999999999999</v>
          </cell>
          <cell r="G104">
            <v>22.58</v>
          </cell>
          <cell r="H104">
            <v>25.1</v>
          </cell>
        </row>
        <row r="105">
          <cell r="A105" t="str">
            <v xml:space="preserve"> 88316 </v>
          </cell>
          <cell r="B105" t="str">
            <v>SINAPI</v>
          </cell>
          <cell r="C105" t="str">
            <v>SERVENTE COM ENCARGOS COMPLEMENTARES</v>
          </cell>
          <cell r="D105">
            <v>0</v>
          </cell>
          <cell r="E105" t="str">
            <v>H</v>
          </cell>
          <cell r="F105">
            <v>11.488200000000001</v>
          </cell>
          <cell r="G105">
            <v>19.07</v>
          </cell>
          <cell r="H105">
            <v>219.07</v>
          </cell>
        </row>
        <row r="106">
          <cell r="A106" t="str">
            <v>Código</v>
          </cell>
          <cell r="B106" t="str">
            <v>Banco</v>
          </cell>
          <cell r="C106" t="str">
            <v>Descrição</v>
          </cell>
          <cell r="D106">
            <v>0</v>
          </cell>
          <cell r="E106" t="str">
            <v>Und</v>
          </cell>
          <cell r="F106" t="str">
            <v>Quant.</v>
          </cell>
          <cell r="G106" t="str">
            <v>Valor Unit</v>
          </cell>
          <cell r="H106" t="str">
            <v>Total</v>
          </cell>
        </row>
        <row r="107">
          <cell r="A107" t="str">
            <v xml:space="preserve"> Comp273 </v>
          </cell>
          <cell r="B107" t="str">
            <v>Próprio</v>
          </cell>
          <cell r="C107" t="str">
            <v>REMOÇÃO DE RUFO DE CHAPA GALVANIZADA, INCLUSIVE TRANSPORTE VERTICAL</v>
          </cell>
          <cell r="D107">
            <v>0</v>
          </cell>
          <cell r="E107" t="str">
            <v>M</v>
          </cell>
          <cell r="F107">
            <v>1</v>
          </cell>
          <cell r="G107">
            <v>5.96</v>
          </cell>
          <cell r="H107">
            <v>5.96</v>
          </cell>
        </row>
        <row r="108">
          <cell r="A108" t="str">
            <v xml:space="preserve"> 88309 </v>
          </cell>
          <cell r="B108" t="str">
            <v>SINAPI</v>
          </cell>
          <cell r="C108" t="str">
            <v>PEDREIRO COM ENCARGOS COMPLEMENTARES</v>
          </cell>
          <cell r="D108">
            <v>0</v>
          </cell>
          <cell r="E108" t="str">
            <v>H</v>
          </cell>
          <cell r="F108">
            <v>2.8000000000000001E-2</v>
          </cell>
          <cell r="G108">
            <v>22.58</v>
          </cell>
          <cell r="H108">
            <v>0.63</v>
          </cell>
        </row>
        <row r="109">
          <cell r="A109" t="str">
            <v xml:space="preserve"> 88316 </v>
          </cell>
          <cell r="B109" t="str">
            <v>SINAPI</v>
          </cell>
          <cell r="C109" t="str">
            <v>SERVENTE COM ENCARGOS COMPLEMENTARES</v>
          </cell>
          <cell r="D109">
            <v>0</v>
          </cell>
          <cell r="E109" t="str">
            <v>H</v>
          </cell>
          <cell r="F109">
            <v>0.28000000000000003</v>
          </cell>
          <cell r="G109">
            <v>19.07</v>
          </cell>
          <cell r="H109">
            <v>5.33</v>
          </cell>
        </row>
        <row r="110">
          <cell r="A110" t="str">
            <v>Código</v>
          </cell>
          <cell r="B110" t="str">
            <v>Banco</v>
          </cell>
          <cell r="C110" t="str">
            <v>Descrição</v>
          </cell>
          <cell r="D110">
            <v>0</v>
          </cell>
          <cell r="E110" t="str">
            <v>Und</v>
          </cell>
          <cell r="F110" t="str">
            <v>Quant.</v>
          </cell>
          <cell r="G110" t="str">
            <v>Valor Unit</v>
          </cell>
          <cell r="H110" t="str">
            <v>Total</v>
          </cell>
        </row>
        <row r="111">
          <cell r="A111" t="str">
            <v xml:space="preserve"> Comp262 </v>
          </cell>
          <cell r="B111" t="str">
            <v>Próprio</v>
          </cell>
          <cell r="C111" t="str">
            <v>REMOÇÃO DE CALHA DE CHAPA DE AÇO GALVANIZADO, INCLUSIVE TRANSPORTE VERTICAL.</v>
          </cell>
          <cell r="D111">
            <v>0</v>
          </cell>
          <cell r="E111" t="str">
            <v>M</v>
          </cell>
          <cell r="F111">
            <v>1</v>
          </cell>
          <cell r="G111">
            <v>11.59</v>
          </cell>
          <cell r="H111">
            <v>11.59</v>
          </cell>
        </row>
        <row r="112">
          <cell r="A112" t="str">
            <v xml:space="preserve"> 88316 </v>
          </cell>
          <cell r="B112" t="str">
            <v>SINAPI</v>
          </cell>
          <cell r="C112" t="str">
            <v>SERVENTE COM ENCARGOS COMPLEMENTARES</v>
          </cell>
          <cell r="D112">
            <v>0</v>
          </cell>
          <cell r="E112" t="str">
            <v>H</v>
          </cell>
          <cell r="F112">
            <v>0.28789999999999999</v>
          </cell>
          <cell r="G112">
            <v>19.07</v>
          </cell>
          <cell r="H112">
            <v>5.49</v>
          </cell>
        </row>
        <row r="113">
          <cell r="A113" t="str">
            <v xml:space="preserve"> 88323 </v>
          </cell>
          <cell r="B113" t="str">
            <v>SINAPI</v>
          </cell>
          <cell r="C113" t="str">
            <v>TELHADISTA COM ENCARGOS COMPLEMENTARES</v>
          </cell>
          <cell r="D113">
            <v>0</v>
          </cell>
          <cell r="E113" t="str">
            <v>H</v>
          </cell>
          <cell r="F113">
            <v>0.27700000000000002</v>
          </cell>
          <cell r="G113">
            <v>22.05</v>
          </cell>
          <cell r="H113">
            <v>6.1</v>
          </cell>
        </row>
        <row r="114">
          <cell r="A114" t="str">
            <v>Código</v>
          </cell>
          <cell r="B114" t="str">
            <v>Banco</v>
          </cell>
          <cell r="C114" t="str">
            <v>Descrição</v>
          </cell>
          <cell r="D114">
            <v>0</v>
          </cell>
          <cell r="E114" t="str">
            <v>Und</v>
          </cell>
          <cell r="F114" t="str">
            <v>Quant.</v>
          </cell>
          <cell r="G114" t="str">
            <v>Valor Unit</v>
          </cell>
          <cell r="H114" t="str">
            <v>Total</v>
          </cell>
        </row>
        <row r="115">
          <cell r="A115" t="str">
            <v xml:space="preserve"> Comp287 </v>
          </cell>
          <cell r="B115" t="str">
            <v>Próprio</v>
          </cell>
          <cell r="C115" t="str">
            <v>REMOÇÃO DE TUBO PVC, SÉRIE R, ÁGUA PLUVIAL, DN 75 MM, INSTALADO EM CONDUTORES VERTICAIS DE ÁGUAS PLUVIAIS</v>
          </cell>
          <cell r="D115">
            <v>0</v>
          </cell>
          <cell r="E115" t="str">
            <v>M</v>
          </cell>
          <cell r="F115">
            <v>1</v>
          </cell>
          <cell r="G115">
            <v>2.92</v>
          </cell>
          <cell r="H115">
            <v>2.92</v>
          </cell>
        </row>
        <row r="116">
          <cell r="A116" t="str">
            <v xml:space="preserve"> 88248 </v>
          </cell>
          <cell r="B116" t="str">
            <v>SINAPI</v>
          </cell>
          <cell r="C116" t="str">
            <v>AUXILIAR DE ENCANADOR OU BOMBEIRO HIDRÁULICO COM ENCARGOS COMPLEMENTARES</v>
          </cell>
          <cell r="D116">
            <v>0</v>
          </cell>
          <cell r="E116" t="str">
            <v>H</v>
          </cell>
          <cell r="F116">
            <v>7.0000000000000007E-2</v>
          </cell>
          <cell r="G116">
            <v>19.87</v>
          </cell>
          <cell r="H116">
            <v>1.39</v>
          </cell>
        </row>
        <row r="117">
          <cell r="A117" t="str">
            <v xml:space="preserve"> 88267 </v>
          </cell>
          <cell r="B117" t="str">
            <v>SINAPI</v>
          </cell>
          <cell r="C117" t="str">
            <v>ENCANADOR OU BOMBEIRO HIDRÁULICO COM ENCARGOS COMPLEMENTARES</v>
          </cell>
          <cell r="D117">
            <v>0</v>
          </cell>
          <cell r="E117" t="str">
            <v>H</v>
          </cell>
          <cell r="F117">
            <v>7.0000000000000007E-2</v>
          </cell>
          <cell r="G117">
            <v>21.92</v>
          </cell>
          <cell r="H117">
            <v>1.53</v>
          </cell>
        </row>
        <row r="118">
          <cell r="A118" t="str">
            <v>Código</v>
          </cell>
          <cell r="B118" t="str">
            <v>Banco</v>
          </cell>
          <cell r="C118" t="str">
            <v>Descrição</v>
          </cell>
          <cell r="D118">
            <v>0</v>
          </cell>
          <cell r="E118" t="str">
            <v>Und</v>
          </cell>
          <cell r="F118" t="str">
            <v>Quant.</v>
          </cell>
          <cell r="G118" t="str">
            <v>Valor Unit</v>
          </cell>
          <cell r="H118" t="str">
            <v>Total</v>
          </cell>
        </row>
        <row r="119">
          <cell r="A119" t="str">
            <v xml:space="preserve"> Comp255 </v>
          </cell>
          <cell r="B119" t="str">
            <v>Próprio</v>
          </cell>
          <cell r="C119" t="str">
            <v>REMOÇÃO DE PINTURA E LIXAMENTO/RASPAGEM DE SUPERFÍCIE.</v>
          </cell>
          <cell r="D119">
            <v>0</v>
          </cell>
          <cell r="E119" t="str">
            <v>m²</v>
          </cell>
          <cell r="F119">
            <v>1</v>
          </cell>
          <cell r="G119">
            <v>4.71</v>
          </cell>
          <cell r="H119">
            <v>4.71</v>
          </cell>
        </row>
        <row r="120">
          <cell r="A120" t="str">
            <v xml:space="preserve"> 88316 </v>
          </cell>
          <cell r="B120" t="str">
            <v>SINAPI</v>
          </cell>
          <cell r="C120" t="str">
            <v>SERVENTE COM ENCARGOS COMPLEMENTARES</v>
          </cell>
          <cell r="D120">
            <v>0</v>
          </cell>
          <cell r="E120" t="str">
            <v>H</v>
          </cell>
          <cell r="F120">
            <v>0.2</v>
          </cell>
          <cell r="G120">
            <v>19.07</v>
          </cell>
          <cell r="H120">
            <v>3.81</v>
          </cell>
        </row>
        <row r="121">
          <cell r="A121" t="str">
            <v xml:space="preserve"> 00038383 </v>
          </cell>
          <cell r="B121" t="str">
            <v>SINAPI</v>
          </cell>
          <cell r="C121" t="str">
            <v>LIXA D'AGUA EM FOLHA, GRAO 100</v>
          </cell>
          <cell r="D121">
            <v>0</v>
          </cell>
          <cell r="E121" t="str">
            <v>UN</v>
          </cell>
          <cell r="F121">
            <v>0.5</v>
          </cell>
          <cell r="G121">
            <v>1.81</v>
          </cell>
          <cell r="H121">
            <v>0.9</v>
          </cell>
        </row>
        <row r="122">
          <cell r="A122" t="str">
            <v>Código</v>
          </cell>
          <cell r="B122" t="str">
            <v>Banco</v>
          </cell>
          <cell r="C122" t="str">
            <v>Descrição</v>
          </cell>
          <cell r="D122">
            <v>0</v>
          </cell>
          <cell r="E122" t="str">
            <v>Und</v>
          </cell>
          <cell r="F122" t="str">
            <v>Quant.</v>
          </cell>
          <cell r="G122" t="str">
            <v>Valor Unit</v>
          </cell>
          <cell r="H122" t="str">
            <v>Total</v>
          </cell>
        </row>
        <row r="123">
          <cell r="A123" t="str">
            <v xml:space="preserve"> 97641 </v>
          </cell>
          <cell r="B123" t="str">
            <v>SINAPI</v>
          </cell>
          <cell r="C123" t="str">
            <v>REMOÇÃO DE FORRO DE GESSO, DE FORMA MANUAL, SEM REAPROVEITAMENTO. AF_12/2017</v>
          </cell>
          <cell r="D123">
            <v>0</v>
          </cell>
          <cell r="E123" t="str">
            <v>m²</v>
          </cell>
          <cell r="F123">
            <v>1</v>
          </cell>
          <cell r="G123">
            <v>4.2300000000000004</v>
          </cell>
          <cell r="H123">
            <v>4.2300000000000004</v>
          </cell>
        </row>
        <row r="124">
          <cell r="A124" t="str">
            <v xml:space="preserve"> 88269 </v>
          </cell>
          <cell r="B124" t="str">
            <v>SINAPI</v>
          </cell>
          <cell r="C124" t="str">
            <v>GESSEIRO COM ENCARGOS COMPLEMENTARES</v>
          </cell>
          <cell r="D124">
            <v>0</v>
          </cell>
          <cell r="E124" t="str">
            <v>H</v>
          </cell>
          <cell r="F124">
            <v>7.1300000000000002E-2</v>
          </cell>
          <cell r="G124">
            <v>21.98</v>
          </cell>
          <cell r="H124">
            <v>1.56</v>
          </cell>
        </row>
        <row r="125">
          <cell r="A125" t="str">
            <v xml:space="preserve"> 88316 </v>
          </cell>
          <cell r="B125" t="str">
            <v>SINAPI</v>
          </cell>
          <cell r="C125" t="str">
            <v>SERVENTE COM ENCARGOS COMPLEMENTARES</v>
          </cell>
          <cell r="D125">
            <v>0</v>
          </cell>
          <cell r="E125" t="str">
            <v>H</v>
          </cell>
          <cell r="F125">
            <v>0.1401</v>
          </cell>
          <cell r="G125">
            <v>19.07</v>
          </cell>
          <cell r="H125">
            <v>2.67</v>
          </cell>
        </row>
        <row r="126">
          <cell r="A126" t="str">
            <v>Código</v>
          </cell>
          <cell r="B126" t="str">
            <v>Banco</v>
          </cell>
          <cell r="C126" t="str">
            <v>Descrição</v>
          </cell>
          <cell r="D126">
            <v>0</v>
          </cell>
          <cell r="E126" t="str">
            <v>Und</v>
          </cell>
          <cell r="F126" t="str">
            <v>Quant.</v>
          </cell>
          <cell r="G126" t="str">
            <v>Valor Unit</v>
          </cell>
          <cell r="H126" t="str">
            <v>Total</v>
          </cell>
        </row>
        <row r="127">
          <cell r="A127" t="str">
            <v xml:space="preserve"> 97642 </v>
          </cell>
          <cell r="B127" t="str">
            <v>SINAPI</v>
          </cell>
          <cell r="C127" t="str">
            <v>REMOÇÃO DE TRAMA METÁLICA OU DE MADEIRA PARA FORRO, DE FORMA MANUAL, SEM REAPROVEITAMENTO. AF_12/2017</v>
          </cell>
          <cell r="D127">
            <v>0</v>
          </cell>
          <cell r="E127" t="str">
            <v>m²</v>
          </cell>
          <cell r="F127">
            <v>1</v>
          </cell>
          <cell r="G127">
            <v>2.71</v>
          </cell>
          <cell r="H127">
            <v>2.71</v>
          </cell>
        </row>
        <row r="128">
          <cell r="A128" t="str">
            <v xml:space="preserve"> 88278 </v>
          </cell>
          <cell r="B128" t="str">
            <v>SINAPI</v>
          </cell>
          <cell r="C128" t="str">
            <v>MONTADOR DE ESTRUTURA METÁLICA COM ENCARGOS COMPLEMENTARES</v>
          </cell>
          <cell r="D128">
            <v>0</v>
          </cell>
          <cell r="E128" t="str">
            <v>H</v>
          </cell>
          <cell r="F128">
            <v>4.6100000000000002E-2</v>
          </cell>
          <cell r="G128">
            <v>21.59</v>
          </cell>
          <cell r="H128">
            <v>0.99</v>
          </cell>
        </row>
        <row r="129">
          <cell r="A129" t="str">
            <v xml:space="preserve"> 88316 </v>
          </cell>
          <cell r="B129" t="str">
            <v>SINAPI</v>
          </cell>
          <cell r="C129" t="str">
            <v>SERVENTE COM ENCARGOS COMPLEMENTARES</v>
          </cell>
          <cell r="D129">
            <v>0</v>
          </cell>
          <cell r="E129" t="str">
            <v>H</v>
          </cell>
          <cell r="F129">
            <v>9.0499999999999997E-2</v>
          </cell>
          <cell r="G129">
            <v>19.07</v>
          </cell>
          <cell r="H129">
            <v>1.72</v>
          </cell>
        </row>
        <row r="130">
          <cell r="A130" t="str">
            <v>Código</v>
          </cell>
          <cell r="B130" t="str">
            <v>Banco</v>
          </cell>
          <cell r="C130" t="str">
            <v>Descrição</v>
          </cell>
          <cell r="D130">
            <v>0</v>
          </cell>
          <cell r="E130" t="str">
            <v>Und</v>
          </cell>
          <cell r="F130" t="str">
            <v>Quant.</v>
          </cell>
          <cell r="G130" t="str">
            <v>Valor Unit</v>
          </cell>
          <cell r="H130" t="str">
            <v>Total</v>
          </cell>
        </row>
        <row r="131">
          <cell r="A131" t="str">
            <v xml:space="preserve"> 97665 </v>
          </cell>
          <cell r="B131" t="str">
            <v>SINAPI</v>
          </cell>
          <cell r="C131" t="str">
            <v>REMOÇÃO DE LUMINÁRIAS, DE FORMA MANUAL, SEM REAPROVEITAMENTO. AF_12/2017</v>
          </cell>
          <cell r="D131">
            <v>0</v>
          </cell>
          <cell r="E131" t="str">
            <v>UN</v>
          </cell>
          <cell r="F131">
            <v>1</v>
          </cell>
          <cell r="G131">
            <v>1.1100000000000001</v>
          </cell>
          <cell r="H131">
            <v>1.1100000000000001</v>
          </cell>
        </row>
        <row r="132">
          <cell r="A132" t="str">
            <v xml:space="preserve"> 88264 </v>
          </cell>
          <cell r="B132" t="str">
            <v>SINAPI</v>
          </cell>
          <cell r="C132" t="str">
            <v>ELETRICISTA COM ENCARGOS COMPLEMENTARES</v>
          </cell>
          <cell r="D132">
            <v>0</v>
          </cell>
          <cell r="E132" t="str">
            <v>H</v>
          </cell>
          <cell r="F132">
            <v>1.83E-2</v>
          </cell>
          <cell r="G132">
            <v>23.75</v>
          </cell>
          <cell r="H132">
            <v>0.43</v>
          </cell>
        </row>
        <row r="133">
          <cell r="A133" t="str">
            <v xml:space="preserve"> 88316 </v>
          </cell>
          <cell r="B133" t="str">
            <v>SINAPI</v>
          </cell>
          <cell r="C133" t="str">
            <v>SERVENTE COM ENCARGOS COMPLEMENTARES</v>
          </cell>
          <cell r="D133">
            <v>0</v>
          </cell>
          <cell r="E133" t="str">
            <v>H</v>
          </cell>
          <cell r="F133">
            <v>3.5900000000000001E-2</v>
          </cell>
          <cell r="G133">
            <v>19.07</v>
          </cell>
          <cell r="H133">
            <v>0.68</v>
          </cell>
        </row>
        <row r="134">
          <cell r="A134" t="str">
            <v>Código</v>
          </cell>
          <cell r="B134" t="str">
            <v>Banco</v>
          </cell>
          <cell r="C134" t="str">
            <v>Descrição</v>
          </cell>
          <cell r="D134">
            <v>0</v>
          </cell>
          <cell r="E134" t="str">
            <v>Und</v>
          </cell>
          <cell r="F134" t="str">
            <v>Quant.</v>
          </cell>
          <cell r="G134" t="str">
            <v>Valor Unit</v>
          </cell>
          <cell r="H134" t="str">
            <v>Total</v>
          </cell>
        </row>
        <row r="135">
          <cell r="A135" t="str">
            <v xml:space="preserve"> 97660 </v>
          </cell>
          <cell r="B135" t="str">
            <v>SINAPI</v>
          </cell>
          <cell r="C135" t="str">
            <v>REMOÇÃO DE INTERRUPTORES/TOMADAS ELÉTRICAS, DE FORMA MANUAL, SEM REAPROVEITAMENTO. AF_12/2017</v>
          </cell>
          <cell r="D135">
            <v>0</v>
          </cell>
          <cell r="E135" t="str">
            <v>UN</v>
          </cell>
          <cell r="F135">
            <v>1</v>
          </cell>
          <cell r="G135">
            <v>0.56999999999999995</v>
          </cell>
          <cell r="H135">
            <v>0.56999999999999995</v>
          </cell>
        </row>
        <row r="136">
          <cell r="A136" t="str">
            <v xml:space="preserve"> 88264 </v>
          </cell>
          <cell r="B136" t="str">
            <v>SINAPI</v>
          </cell>
          <cell r="C136" t="str">
            <v>ELETRICISTA COM ENCARGOS COMPLEMENTARES</v>
          </cell>
          <cell r="D136">
            <v>0</v>
          </cell>
          <cell r="E136" t="str">
            <v>H</v>
          </cell>
          <cell r="F136">
            <v>9.4999999999999998E-3</v>
          </cell>
          <cell r="G136">
            <v>23.75</v>
          </cell>
          <cell r="H136">
            <v>0.22</v>
          </cell>
        </row>
        <row r="137">
          <cell r="A137" t="str">
            <v xml:space="preserve"> 88316 </v>
          </cell>
          <cell r="B137" t="str">
            <v>SINAPI</v>
          </cell>
          <cell r="C137" t="str">
            <v>SERVENTE COM ENCARGOS COMPLEMENTARES</v>
          </cell>
          <cell r="D137">
            <v>0</v>
          </cell>
          <cell r="E137" t="str">
            <v>H</v>
          </cell>
          <cell r="F137">
            <v>1.8700000000000001E-2</v>
          </cell>
          <cell r="G137">
            <v>19.07</v>
          </cell>
          <cell r="H137">
            <v>0.35</v>
          </cell>
        </row>
        <row r="138">
          <cell r="A138" t="str">
            <v>Código</v>
          </cell>
          <cell r="B138" t="str">
            <v>Banco</v>
          </cell>
          <cell r="C138" t="str">
            <v>Descrição</v>
          </cell>
          <cell r="D138">
            <v>0</v>
          </cell>
          <cell r="E138" t="str">
            <v>Und</v>
          </cell>
          <cell r="F138" t="str">
            <v>Quant.</v>
          </cell>
          <cell r="G138" t="str">
            <v>Valor Unit</v>
          </cell>
          <cell r="H138" t="str">
            <v>Total</v>
          </cell>
        </row>
        <row r="139">
          <cell r="A139" t="str">
            <v xml:space="preserve"> Comp305 </v>
          </cell>
          <cell r="B139" t="str">
            <v>Próprio</v>
          </cell>
          <cell r="C139" t="str">
            <v>LIMPEZA DE FOSSAS SEPTICAS, MECANIZADA - INCLUSO SUCÇÃO, TRANSPORTE E DESTINAÇÃO.</v>
          </cell>
          <cell r="D139">
            <v>0</v>
          </cell>
          <cell r="E139" t="str">
            <v>UN</v>
          </cell>
          <cell r="F139">
            <v>1</v>
          </cell>
          <cell r="G139">
            <v>440</v>
          </cell>
          <cell r="H139">
            <v>440</v>
          </cell>
        </row>
        <row r="140">
          <cell r="A140" t="str">
            <v xml:space="preserve"> 00000145 </v>
          </cell>
          <cell r="B140" t="str">
            <v>Próprio</v>
          </cell>
          <cell r="C140" t="str">
            <v xml:space="preserve">Limpeza de fossa sépticas - Incluso sucção, transporte e destinação. </v>
          </cell>
          <cell r="D140">
            <v>0</v>
          </cell>
          <cell r="E140" t="str">
            <v>un</v>
          </cell>
          <cell r="F140">
            <v>1</v>
          </cell>
          <cell r="G140">
            <v>440</v>
          </cell>
          <cell r="H140">
            <v>440</v>
          </cell>
        </row>
        <row r="141">
          <cell r="A141" t="str">
            <v>Código</v>
          </cell>
          <cell r="B141" t="str">
            <v>Banco</v>
          </cell>
          <cell r="C141" t="str">
            <v>Descrição</v>
          </cell>
          <cell r="D141">
            <v>0</v>
          </cell>
          <cell r="E141" t="str">
            <v>Und</v>
          </cell>
          <cell r="F141" t="str">
            <v>Quant.</v>
          </cell>
          <cell r="G141" t="str">
            <v>Valor Unit</v>
          </cell>
          <cell r="H141" t="str">
            <v>Total</v>
          </cell>
        </row>
        <row r="142">
          <cell r="A142" t="str">
            <v xml:space="preserve"> 97629 </v>
          </cell>
          <cell r="B142" t="str">
            <v>SINAPI</v>
          </cell>
          <cell r="C142" t="str">
            <v>DEMOLIÇÃO DE LAJES, DE FORMA MECANIZADA COM MARTELETE, SEM REAPROVEITAMENTO. AF_12/2017</v>
          </cell>
          <cell r="D142">
            <v>0</v>
          </cell>
          <cell r="E142" t="str">
            <v>m³</v>
          </cell>
          <cell r="F142">
            <v>1</v>
          </cell>
          <cell r="G142">
            <v>115.1</v>
          </cell>
          <cell r="H142">
            <v>115.1</v>
          </cell>
        </row>
        <row r="143">
          <cell r="A143" t="str">
            <v xml:space="preserve"> 5795 </v>
          </cell>
          <cell r="B143" t="str">
            <v>SINAPI</v>
          </cell>
          <cell r="C143" t="str">
            <v>MARTELETE OU ROMPEDOR PNEUMÁTICO MANUAL, 28 KG, COM SILENCIADOR - CHP DIURNO. AF_07/2016</v>
          </cell>
          <cell r="D143">
            <v>0</v>
          </cell>
          <cell r="E143" t="str">
            <v>CHP</v>
          </cell>
          <cell r="F143">
            <v>1.5562</v>
          </cell>
          <cell r="G143">
            <v>24.47</v>
          </cell>
          <cell r="H143">
            <v>38.08</v>
          </cell>
        </row>
        <row r="144">
          <cell r="A144" t="str">
            <v xml:space="preserve"> 5952 </v>
          </cell>
          <cell r="B144" t="str">
            <v>SINAPI</v>
          </cell>
          <cell r="C144" t="str">
            <v>MARTELETE OU ROMPEDOR PNEUMÁTICO MANUAL, 28 KG, COM SILENCIADOR - CHI DIURNO. AF_07/2016</v>
          </cell>
          <cell r="D144">
            <v>0</v>
          </cell>
          <cell r="E144" t="str">
            <v>CHI</v>
          </cell>
          <cell r="F144">
            <v>0.44109999999999999</v>
          </cell>
          <cell r="G144">
            <v>22.73</v>
          </cell>
          <cell r="H144">
            <v>10.02</v>
          </cell>
        </row>
        <row r="145">
          <cell r="A145" t="str">
            <v xml:space="preserve"> 88309 </v>
          </cell>
          <cell r="B145" t="str">
            <v>SINAPI</v>
          </cell>
          <cell r="C145" t="str">
            <v>PEDREIRO COM ENCARGOS COMPLEMENTARES</v>
          </cell>
          <cell r="D145">
            <v>0</v>
          </cell>
          <cell r="E145" t="str">
            <v>H</v>
          </cell>
          <cell r="F145">
            <v>0.30509999999999998</v>
          </cell>
          <cell r="G145">
            <v>22.58</v>
          </cell>
          <cell r="H145">
            <v>6.88</v>
          </cell>
        </row>
        <row r="146">
          <cell r="A146" t="str">
            <v xml:space="preserve"> 88316 </v>
          </cell>
          <cell r="B146" t="str">
            <v>SINAPI</v>
          </cell>
          <cell r="C146" t="str">
            <v>SERVENTE COM ENCARGOS COMPLEMENTARES</v>
          </cell>
          <cell r="D146">
            <v>0</v>
          </cell>
          <cell r="E146" t="str">
            <v>H</v>
          </cell>
          <cell r="F146">
            <v>3.153</v>
          </cell>
          <cell r="G146">
            <v>19.07</v>
          </cell>
          <cell r="H146">
            <v>60.12</v>
          </cell>
        </row>
        <row r="147">
          <cell r="A147" t="str">
            <v>Código</v>
          </cell>
          <cell r="B147" t="str">
            <v>Banco</v>
          </cell>
          <cell r="C147" t="str">
            <v>Descrição</v>
          </cell>
          <cell r="D147">
            <v>0</v>
          </cell>
          <cell r="E147" t="str">
            <v>Und</v>
          </cell>
          <cell r="F147" t="str">
            <v>Quant.</v>
          </cell>
          <cell r="G147" t="str">
            <v>Valor Unit</v>
          </cell>
          <cell r="H147" t="str">
            <v>Total</v>
          </cell>
        </row>
        <row r="148">
          <cell r="A148" t="str">
            <v xml:space="preserve"> 97625 </v>
          </cell>
          <cell r="B148" t="str">
            <v>SINAPI</v>
          </cell>
          <cell r="C148" t="str">
            <v>DEMOLIÇÃO DE ALVENARIA PARA QUALQUER TIPO DE BLOCO, DE FORMA MECANIZADA, SEM REAPROVEITAMENTO. AF_12/2017</v>
          </cell>
          <cell r="D148">
            <v>0</v>
          </cell>
          <cell r="E148" t="str">
            <v>m³</v>
          </cell>
          <cell r="F148">
            <v>1</v>
          </cell>
          <cell r="G148">
            <v>49.62</v>
          </cell>
          <cell r="H148">
            <v>49.62</v>
          </cell>
        </row>
        <row r="149">
          <cell r="A149" t="str">
            <v xml:space="preserve"> 5940 </v>
          </cell>
          <cell r="B149" t="str">
            <v>SINAPI</v>
          </cell>
          <cell r="C149" t="str">
            <v>PÁ CARREGADEIRA SOBRE RODAS, POTÊNCIA LÍQUIDA 128 HP, CAPACIDADE DA CAÇAMBA 1,7 A 2,8 M3, PESO OPERACIONAL 11632 KG - CHP DIURNO. AF_06/2014</v>
          </cell>
          <cell r="D149">
            <v>0</v>
          </cell>
          <cell r="E149" t="str">
            <v>CHP</v>
          </cell>
          <cell r="F149">
            <v>0.24</v>
          </cell>
          <cell r="G149">
            <v>170.37</v>
          </cell>
          <cell r="H149">
            <v>40.880000000000003</v>
          </cell>
        </row>
        <row r="150">
          <cell r="A150" t="str">
            <v xml:space="preserve"> 5942 </v>
          </cell>
          <cell r="B150" t="str">
            <v>SINAPI</v>
          </cell>
          <cell r="C150" t="str">
            <v>PÁ CARREGADEIRA SOBRE RODAS, POTÊNCIA LÍQUIDA 128 HP, CAPACIDADE DA CAÇAMBA 1,7 A 2,8 M3, PESO OPERACIONAL 11632 KG - CHI DIURNO. AF_06/2014</v>
          </cell>
          <cell r="D150">
            <v>0</v>
          </cell>
          <cell r="E150" t="str">
            <v>CHI</v>
          </cell>
          <cell r="F150">
            <v>0.1394</v>
          </cell>
          <cell r="G150">
            <v>62.72</v>
          </cell>
          <cell r="H150">
            <v>8.74</v>
          </cell>
        </row>
        <row r="151">
          <cell r="A151" t="str">
            <v>Código</v>
          </cell>
          <cell r="B151" t="str">
            <v>Banco</v>
          </cell>
          <cell r="C151" t="str">
            <v>Descrição</v>
          </cell>
          <cell r="D151">
            <v>0</v>
          </cell>
          <cell r="E151" t="str">
            <v>Und</v>
          </cell>
          <cell r="F151" t="str">
            <v>Quant.</v>
          </cell>
          <cell r="G151" t="str">
            <v>Valor Unit</v>
          </cell>
          <cell r="H151" t="str">
            <v>Total</v>
          </cell>
        </row>
        <row r="152">
          <cell r="A152" t="str">
            <v xml:space="preserve"> 96523 </v>
          </cell>
          <cell r="B152" t="str">
            <v>SINAPI</v>
          </cell>
          <cell r="C152" t="str">
            <v>ESCAVAÇÃO MANUAL PARA BLOCO DE COROAMENTO OU SAPATA (INCLUINDO ESCAVAÇÃO PARA COLOCAÇÃO DE FÔRMAS). AF_06/2017</v>
          </cell>
          <cell r="D152">
            <v>0</v>
          </cell>
          <cell r="E152" t="str">
            <v>m³</v>
          </cell>
          <cell r="F152">
            <v>1</v>
          </cell>
          <cell r="G152">
            <v>85.06</v>
          </cell>
          <cell r="H152">
            <v>85.06</v>
          </cell>
        </row>
        <row r="153">
          <cell r="A153" t="str">
            <v xml:space="preserve"> 88309 </v>
          </cell>
          <cell r="B153" t="str">
            <v>SINAPI</v>
          </cell>
          <cell r="C153" t="str">
            <v>PEDREIRO COM ENCARGOS COMPLEMENTARES</v>
          </cell>
          <cell r="D153">
            <v>0</v>
          </cell>
          <cell r="E153" t="str">
            <v>H</v>
          </cell>
          <cell r="F153">
            <v>1.1890000000000001</v>
          </cell>
          <cell r="G153">
            <v>22.58</v>
          </cell>
          <cell r="H153">
            <v>26.84</v>
          </cell>
        </row>
        <row r="154">
          <cell r="A154" t="str">
            <v xml:space="preserve"> 88316 </v>
          </cell>
          <cell r="B154" t="str">
            <v>SINAPI</v>
          </cell>
          <cell r="C154" t="str">
            <v>SERVENTE COM ENCARGOS COMPLEMENTARES</v>
          </cell>
          <cell r="D154">
            <v>0</v>
          </cell>
          <cell r="E154" t="str">
            <v>H</v>
          </cell>
          <cell r="F154">
            <v>3.0529999999999999</v>
          </cell>
          <cell r="G154">
            <v>19.07</v>
          </cell>
          <cell r="H154">
            <v>58.22</v>
          </cell>
        </row>
        <row r="155">
          <cell r="A155" t="str">
            <v>Código</v>
          </cell>
          <cell r="B155" t="str">
            <v>Banco</v>
          </cell>
          <cell r="C155" t="str">
            <v>Descrição</v>
          </cell>
          <cell r="D155">
            <v>0</v>
          </cell>
          <cell r="E155" t="str">
            <v>Und</v>
          </cell>
          <cell r="F155" t="str">
            <v>Quant.</v>
          </cell>
          <cell r="G155" t="str">
            <v>Valor Unit</v>
          </cell>
          <cell r="H155" t="str">
            <v>Total</v>
          </cell>
        </row>
        <row r="156">
          <cell r="A156" t="str">
            <v xml:space="preserve"> 101616 </v>
          </cell>
          <cell r="B156" t="str">
            <v>SINAPI</v>
          </cell>
          <cell r="C156" t="str">
            <v>PREPARO DE FUNDO DE VALA COM LARGURA MENOR QUE 1,5 M (ACERTO DO SOLO NATURAL). AF_08/2020</v>
          </cell>
          <cell r="D156">
            <v>0</v>
          </cell>
          <cell r="E156" t="str">
            <v>m²</v>
          </cell>
          <cell r="F156">
            <v>1</v>
          </cell>
          <cell r="G156">
            <v>5.41</v>
          </cell>
          <cell r="H156">
            <v>5.41</v>
          </cell>
        </row>
        <row r="157">
          <cell r="A157" t="str">
            <v xml:space="preserve"> 88309 </v>
          </cell>
          <cell r="B157" t="str">
            <v>SINAPI</v>
          </cell>
          <cell r="C157" t="str">
            <v>PEDREIRO COM ENCARGOS COMPLEMENTARES</v>
          </cell>
          <cell r="D157">
            <v>0</v>
          </cell>
          <cell r="E157" t="str">
            <v>H</v>
          </cell>
          <cell r="F157">
            <v>0.10199999999999999</v>
          </cell>
          <cell r="G157">
            <v>22.58</v>
          </cell>
          <cell r="H157">
            <v>2.2999999999999998</v>
          </cell>
        </row>
        <row r="158">
          <cell r="A158" t="str">
            <v xml:space="preserve"> 88316 </v>
          </cell>
          <cell r="B158" t="str">
            <v>SINAPI</v>
          </cell>
          <cell r="C158" t="str">
            <v>SERVENTE COM ENCARGOS COMPLEMENTARES</v>
          </cell>
          <cell r="D158">
            <v>0</v>
          </cell>
          <cell r="E158" t="str">
            <v>H</v>
          </cell>
          <cell r="F158">
            <v>0.15310000000000001</v>
          </cell>
          <cell r="G158">
            <v>19.07</v>
          </cell>
          <cell r="H158">
            <v>2.91</v>
          </cell>
        </row>
        <row r="159">
          <cell r="A159" t="str">
            <v xml:space="preserve"> 91533 </v>
          </cell>
          <cell r="B159" t="str">
            <v>SINAPI</v>
          </cell>
          <cell r="C159" t="str">
            <v>COMPACTADOR DE SOLOS DE PERCUSSÃO (SOQUETE) COM MOTOR A GASOLINA 4 TEMPOS, POTÊNCIA 4 CV - CHP DIURNO. AF_08/2015</v>
          </cell>
          <cell r="D159">
            <v>0</v>
          </cell>
          <cell r="E159" t="str">
            <v>CHP</v>
          </cell>
          <cell r="F159">
            <v>3.5999999999999999E-3</v>
          </cell>
          <cell r="G159">
            <v>30.72</v>
          </cell>
          <cell r="H159">
            <v>0.11</v>
          </cell>
        </row>
        <row r="160">
          <cell r="A160" t="str">
            <v xml:space="preserve"> 91534 </v>
          </cell>
          <cell r="B160" t="str">
            <v>SINAPI</v>
          </cell>
          <cell r="C160" t="str">
            <v>COMPACTADOR DE SOLOS DE PERCUSSÃO (SOQUETE) COM MOTOR A GASOLINA 4 TEMPOS, POTÊNCIA 4 CV - CHI DIURNO. AF_08/2015</v>
          </cell>
          <cell r="D160">
            <v>0</v>
          </cell>
          <cell r="E160" t="str">
            <v>CHI</v>
          </cell>
          <cell r="F160">
            <v>3.5999999999999999E-3</v>
          </cell>
          <cell r="G160">
            <v>25.37</v>
          </cell>
          <cell r="H160">
            <v>0.09</v>
          </cell>
        </row>
        <row r="161">
          <cell r="A161" t="str">
            <v>Código</v>
          </cell>
          <cell r="B161" t="str">
            <v>Banco</v>
          </cell>
          <cell r="C161" t="str">
            <v>Descrição</v>
          </cell>
          <cell r="D161">
            <v>0</v>
          </cell>
          <cell r="E161" t="str">
            <v>Und</v>
          </cell>
          <cell r="F161" t="str">
            <v>Quant.</v>
          </cell>
          <cell r="G161" t="str">
            <v>Valor Unit</v>
          </cell>
          <cell r="H161" t="str">
            <v>Total</v>
          </cell>
        </row>
        <row r="162">
          <cell r="A162" t="str">
            <v xml:space="preserve"> 96617 </v>
          </cell>
          <cell r="B162" t="str">
            <v>SINAPI</v>
          </cell>
          <cell r="C162" t="str">
            <v>LASTRO DE CONCRETO MAGRO, APLICADO EM BLOCOS DE COROAMENTO OU SAPATAS, ESPESSURA DE 3 CM. AF_08/2017</v>
          </cell>
          <cell r="D162">
            <v>0</v>
          </cell>
          <cell r="E162" t="str">
            <v>m²</v>
          </cell>
          <cell r="F162">
            <v>1</v>
          </cell>
          <cell r="G162">
            <v>19.43</v>
          </cell>
          <cell r="H162">
            <v>19.43</v>
          </cell>
        </row>
        <row r="163">
          <cell r="A163" t="str">
            <v xml:space="preserve"> 88309 </v>
          </cell>
          <cell r="B163" t="str">
            <v>SINAPI</v>
          </cell>
          <cell r="C163" t="str">
            <v>PEDREIRO COM ENCARGOS COMPLEMENTARES</v>
          </cell>
          <cell r="D163">
            <v>0</v>
          </cell>
          <cell r="E163" t="str">
            <v>H</v>
          </cell>
          <cell r="F163">
            <v>0.18629999999999999</v>
          </cell>
          <cell r="G163">
            <v>22.58</v>
          </cell>
          <cell r="H163">
            <v>4.2</v>
          </cell>
        </row>
        <row r="164">
          <cell r="A164" t="str">
            <v xml:space="preserve"> 88316 </v>
          </cell>
          <cell r="B164" t="str">
            <v>SINAPI</v>
          </cell>
          <cell r="C164" t="str">
            <v>SERVENTE COM ENCARGOS COMPLEMENTARES</v>
          </cell>
          <cell r="D164">
            <v>0</v>
          </cell>
          <cell r="E164" t="str">
            <v>H</v>
          </cell>
          <cell r="F164">
            <v>5.0799999999999998E-2</v>
          </cell>
          <cell r="G164">
            <v>19.07</v>
          </cell>
          <cell r="H164">
            <v>0.96</v>
          </cell>
        </row>
        <row r="165">
          <cell r="A165" t="str">
            <v xml:space="preserve"> 94968 </v>
          </cell>
          <cell r="B165" t="str">
            <v>SINAPI</v>
          </cell>
          <cell r="C165" t="str">
            <v>CONCRETO MAGRO PARA LASTRO, TRAÇO 1:4,5:4,5 (EM MASSA SECA DE CIMENTO/ AREIA MÉDIA/ BRITA 1) - PREPARO MECÂNICO COM BETONEIRA 600 L. AF_05/2021</v>
          </cell>
          <cell r="D165">
            <v>0</v>
          </cell>
          <cell r="E165" t="str">
            <v>m³</v>
          </cell>
          <cell r="F165">
            <v>3.39E-2</v>
          </cell>
          <cell r="G165">
            <v>421.22</v>
          </cell>
          <cell r="H165">
            <v>14.27</v>
          </cell>
        </row>
        <row r="166">
          <cell r="A166" t="str">
            <v>Código</v>
          </cell>
          <cell r="B166" t="str">
            <v>Banco</v>
          </cell>
          <cell r="C166" t="str">
            <v>Descrição</v>
          </cell>
          <cell r="D166">
            <v>0</v>
          </cell>
          <cell r="E166" t="str">
            <v>Und</v>
          </cell>
          <cell r="F166" t="str">
            <v>Quant.</v>
          </cell>
          <cell r="G166" t="str">
            <v>Valor Unit</v>
          </cell>
          <cell r="H166" t="str">
            <v>Total</v>
          </cell>
        </row>
        <row r="167">
          <cell r="A167" t="str">
            <v xml:space="preserve"> 96534 </v>
          </cell>
          <cell r="B167" t="str">
            <v>SINAPI</v>
          </cell>
          <cell r="C167" t="str">
            <v>FABRICAÇÃO, MONTAGEM E DESMONTAGEM DE FÔRMA PARA BLOCO DE COROAMENTO, EM MADEIRA SERRADA, E=25 MM, 4 UTILIZAÇÕES. AF_06/2017</v>
          </cell>
          <cell r="D167">
            <v>0</v>
          </cell>
          <cell r="E167" t="str">
            <v>m²</v>
          </cell>
          <cell r="F167">
            <v>1</v>
          </cell>
          <cell r="G167">
            <v>70.41</v>
          </cell>
          <cell r="H167">
            <v>70.41</v>
          </cell>
        </row>
        <row r="168">
          <cell r="A168" t="str">
            <v xml:space="preserve"> 88239 </v>
          </cell>
          <cell r="B168" t="str">
            <v>SINAPI</v>
          </cell>
          <cell r="C168" t="str">
            <v>AJUDANTE DE CARPINTEIRO COM ENCARGOS COMPLEMENTARES</v>
          </cell>
          <cell r="D168">
            <v>0</v>
          </cell>
          <cell r="E168" t="str">
            <v>H</v>
          </cell>
          <cell r="F168">
            <v>0.58899999999999997</v>
          </cell>
          <cell r="G168">
            <v>20.27</v>
          </cell>
          <cell r="H168">
            <v>11.93</v>
          </cell>
        </row>
        <row r="169">
          <cell r="A169" t="str">
            <v xml:space="preserve"> 88262 </v>
          </cell>
          <cell r="B169" t="str">
            <v>SINAPI</v>
          </cell>
          <cell r="C169" t="str">
            <v>CARPINTEIRO DE FORMAS COM ENCARGOS COMPLEMENTARES</v>
          </cell>
          <cell r="D169">
            <v>0</v>
          </cell>
          <cell r="E169" t="str">
            <v>H</v>
          </cell>
          <cell r="F169">
            <v>1.413</v>
          </cell>
          <cell r="G169">
            <v>22.26</v>
          </cell>
          <cell r="H169">
            <v>31.45</v>
          </cell>
        </row>
        <row r="170">
          <cell r="A170" t="str">
            <v xml:space="preserve"> 91692 </v>
          </cell>
          <cell r="B170" t="str">
            <v>SINAPI</v>
          </cell>
          <cell r="C170" t="str">
            <v>SERRA CIRCULAR DE BANCADA COM MOTOR ELÉTRICO POTÊNCIA DE 5HP, COM COIFA PARA DISCO 10" - CHP DIURNO. AF_08/2015</v>
          </cell>
          <cell r="D170">
            <v>0</v>
          </cell>
          <cell r="E170" t="str">
            <v>CHP</v>
          </cell>
          <cell r="F170">
            <v>1.7999999999999999E-2</v>
          </cell>
          <cell r="G170">
            <v>25.74</v>
          </cell>
          <cell r="H170">
            <v>0.46</v>
          </cell>
        </row>
        <row r="171">
          <cell r="A171" t="str">
            <v xml:space="preserve"> 91693 </v>
          </cell>
          <cell r="B171" t="str">
            <v>SINAPI</v>
          </cell>
          <cell r="C171" t="str">
            <v>SERRA CIRCULAR DE BANCADA COM MOTOR ELÉTRICO POTÊNCIA DE 5HP, COM COIFA PARA DISCO 10" - CHI DIURNO. AF_08/2015</v>
          </cell>
          <cell r="D171">
            <v>0</v>
          </cell>
          <cell r="E171" t="str">
            <v>CHI</v>
          </cell>
          <cell r="F171">
            <v>1.4E-2</v>
          </cell>
          <cell r="G171">
            <v>24.69</v>
          </cell>
          <cell r="H171">
            <v>0.34</v>
          </cell>
        </row>
        <row r="172">
          <cell r="A172" t="str">
            <v xml:space="preserve"> 00002692 </v>
          </cell>
          <cell r="B172" t="str">
            <v>SINAPI</v>
          </cell>
          <cell r="C172" t="str">
            <v>DESMOLDANTE PROTETOR PARA FORMAS DE MADEIRA, DE BASE OLEOSA EMULSIONADA EM AGUA</v>
          </cell>
          <cell r="D172">
            <v>0</v>
          </cell>
          <cell r="E172" t="str">
            <v>L</v>
          </cell>
          <cell r="F172">
            <v>1.7000000000000001E-2</v>
          </cell>
          <cell r="G172">
            <v>7.57</v>
          </cell>
          <cell r="H172">
            <v>0.12</v>
          </cell>
        </row>
        <row r="173">
          <cell r="A173" t="str">
            <v xml:space="preserve"> 00004491 </v>
          </cell>
          <cell r="B173" t="str">
            <v>SINAPI</v>
          </cell>
          <cell r="C173" t="str">
            <v>PONTALETE *7,5 X 7,5* CM EM PINUS, MISTA OU EQUIVALENTE DA REGIAO - BRUTA</v>
          </cell>
          <cell r="D173">
            <v>0</v>
          </cell>
          <cell r="E173" t="str">
            <v>M</v>
          </cell>
          <cell r="F173">
            <v>0.625</v>
          </cell>
          <cell r="G173">
            <v>4.91</v>
          </cell>
          <cell r="H173">
            <v>3.06</v>
          </cell>
        </row>
        <row r="174">
          <cell r="A174" t="str">
            <v xml:space="preserve"> 00004517 </v>
          </cell>
          <cell r="B174" t="str">
            <v>SINAPI</v>
          </cell>
          <cell r="C174" t="str">
            <v>SARRAFO *2,5 X 7,5* CM EM PINUS, MISTA OU EQUIVALENTE DA REGIAO - BRUTA</v>
          </cell>
          <cell r="D174">
            <v>0</v>
          </cell>
          <cell r="E174" t="str">
            <v>M</v>
          </cell>
          <cell r="F174">
            <v>0.92400000000000004</v>
          </cell>
          <cell r="G174">
            <v>1.71</v>
          </cell>
          <cell r="H174">
            <v>1.58</v>
          </cell>
        </row>
        <row r="175">
          <cell r="A175" t="str">
            <v xml:space="preserve"> 00005074 </v>
          </cell>
          <cell r="B175" t="str">
            <v>SINAPI</v>
          </cell>
          <cell r="C175" t="str">
            <v>PREGO DE ACO POLIDO COM CABECA 15 X 18 (1 1/2 X 13)</v>
          </cell>
          <cell r="D175">
            <v>0</v>
          </cell>
          <cell r="E175" t="str">
            <v>KG</v>
          </cell>
          <cell r="F175">
            <v>1.0999999999999999E-2</v>
          </cell>
          <cell r="G175">
            <v>21.98</v>
          </cell>
          <cell r="H175">
            <v>0.24</v>
          </cell>
        </row>
        <row r="176">
          <cell r="A176" t="str">
            <v xml:space="preserve"> 00006189 </v>
          </cell>
          <cell r="B176" t="str">
            <v>SINAPI</v>
          </cell>
          <cell r="C176" t="str">
            <v>TABUA NAO APARELHADA *2,5 X 30* CM, EM MACARANDUBA, ANGELIM OU EQUIVALENTE DA REGIAO - BRUTA</v>
          </cell>
          <cell r="D176">
            <v>0</v>
          </cell>
          <cell r="E176" t="str">
            <v>M</v>
          </cell>
          <cell r="F176">
            <v>1.0589999999999999</v>
          </cell>
          <cell r="G176">
            <v>19.05</v>
          </cell>
          <cell r="H176">
            <v>20.170000000000002</v>
          </cell>
        </row>
        <row r="177">
          <cell r="A177" t="str">
            <v xml:space="preserve"> 00040304 </v>
          </cell>
          <cell r="B177" t="str">
            <v>SINAPI</v>
          </cell>
          <cell r="C177" t="str">
            <v>PREGO DE ACO POLIDO COM CABECA DUPLA 17 X 27 (2 1/2 X 11)</v>
          </cell>
          <cell r="D177">
            <v>0</v>
          </cell>
          <cell r="E177" t="str">
            <v>KG</v>
          </cell>
          <cell r="F177">
            <v>4.3999999999999997E-2</v>
          </cell>
          <cell r="G177">
            <v>24.21</v>
          </cell>
          <cell r="H177">
            <v>1.06</v>
          </cell>
        </row>
        <row r="178">
          <cell r="A178" t="str">
            <v>Código</v>
          </cell>
          <cell r="B178" t="str">
            <v>Banco</v>
          </cell>
          <cell r="C178" t="str">
            <v>Descrição</v>
          </cell>
          <cell r="D178">
            <v>0</v>
          </cell>
          <cell r="E178" t="str">
            <v>Und</v>
          </cell>
          <cell r="F178" t="str">
            <v>Quant.</v>
          </cell>
          <cell r="G178" t="str">
            <v>Valor Unit</v>
          </cell>
          <cell r="H178" t="str">
            <v>Total</v>
          </cell>
        </row>
        <row r="179">
          <cell r="A179" t="str">
            <v xml:space="preserve"> 96544 </v>
          </cell>
          <cell r="B179" t="str">
            <v>SINAPI</v>
          </cell>
          <cell r="C179" t="str">
            <v>ARMAÇÃO DE BLOCO, VIGA BALDRAME OU SAPATA UTILIZANDO AÇO CA-50 DE 6,3 MM - MONTAGEM. AF_06/2017</v>
          </cell>
          <cell r="D179">
            <v>0</v>
          </cell>
          <cell r="E179" t="str">
            <v>KG</v>
          </cell>
          <cell r="F179">
            <v>1</v>
          </cell>
          <cell r="G179">
            <v>17.96</v>
          </cell>
          <cell r="H179">
            <v>17.96</v>
          </cell>
        </row>
        <row r="180">
          <cell r="A180" t="str">
            <v xml:space="preserve"> 88238 </v>
          </cell>
          <cell r="B180" t="str">
            <v>SINAPI</v>
          </cell>
          <cell r="C180" t="str">
            <v>AJUDANTE DE ARMADOR COM ENCARGOS COMPLEMENTARES</v>
          </cell>
          <cell r="D180">
            <v>0</v>
          </cell>
          <cell r="E180" t="str">
            <v>H</v>
          </cell>
          <cell r="F180">
            <v>4.9000000000000002E-2</v>
          </cell>
          <cell r="G180">
            <v>19.079999999999998</v>
          </cell>
          <cell r="H180">
            <v>0.93</v>
          </cell>
        </row>
        <row r="181">
          <cell r="A181" t="str">
            <v xml:space="preserve"> 88245 </v>
          </cell>
          <cell r="B181" t="str">
            <v>SINAPI</v>
          </cell>
          <cell r="C181" t="str">
            <v>ARMADOR COM ENCARGOS COMPLEMENTARES</v>
          </cell>
          <cell r="D181">
            <v>0</v>
          </cell>
          <cell r="E181" t="str">
            <v>H</v>
          </cell>
          <cell r="F181">
            <v>0.151</v>
          </cell>
          <cell r="G181">
            <v>22.42</v>
          </cell>
          <cell r="H181">
            <v>3.38</v>
          </cell>
        </row>
        <row r="182">
          <cell r="A182" t="str">
            <v xml:space="preserve"> 92801 </v>
          </cell>
          <cell r="B182" t="str">
            <v>SINAPI</v>
          </cell>
          <cell r="C182" t="str">
            <v>CORTE E DOBRA DE AÇO CA-50, DIÂMETRO DE 6,3 MM. AF_06/2022</v>
          </cell>
          <cell r="D182">
            <v>0</v>
          </cell>
          <cell r="E182" t="str">
            <v>KG</v>
          </cell>
          <cell r="F182">
            <v>1</v>
          </cell>
          <cell r="G182">
            <v>12.77</v>
          </cell>
          <cell r="H182">
            <v>12.77</v>
          </cell>
        </row>
        <row r="183">
          <cell r="A183" t="str">
            <v xml:space="preserve"> 00039017 </v>
          </cell>
          <cell r="B183" t="str">
            <v>SINAPI</v>
          </cell>
          <cell r="C183" t="str">
            <v>ESPACADOR / DISTANCIADOR CIRCULAR COM ENTRADA LATERAL, EM PLASTICO, PARA VERGALHAO *4,2 A 12,5* MM, COBRIMENTO 20 MM</v>
          </cell>
          <cell r="D183">
            <v>0</v>
          </cell>
          <cell r="E183" t="str">
            <v>UN</v>
          </cell>
          <cell r="F183">
            <v>1.19</v>
          </cell>
          <cell r="G183">
            <v>0.19</v>
          </cell>
          <cell r="H183">
            <v>0.22</v>
          </cell>
        </row>
        <row r="184">
          <cell r="A184" t="str">
            <v xml:space="preserve"> 00043132 </v>
          </cell>
          <cell r="B184" t="str">
            <v>SINAPI</v>
          </cell>
          <cell r="C184" t="str">
            <v>ARAME RECOZIDO 16 BWG, D = 1,65 MM (0,016 KG/M) OU 18 BWG, D = 1,25 MM (0,01 KG/M)</v>
          </cell>
          <cell r="D184">
            <v>0</v>
          </cell>
          <cell r="E184" t="str">
            <v>KG</v>
          </cell>
          <cell r="F184">
            <v>2.5000000000000001E-2</v>
          </cell>
          <cell r="G184">
            <v>26.74</v>
          </cell>
          <cell r="H184">
            <v>0.66</v>
          </cell>
        </row>
        <row r="185">
          <cell r="A185" t="str">
            <v>Código</v>
          </cell>
          <cell r="B185" t="str">
            <v>Banco</v>
          </cell>
          <cell r="C185" t="str">
            <v>Descrição</v>
          </cell>
          <cell r="D185">
            <v>0</v>
          </cell>
          <cell r="E185" t="str">
            <v>Und</v>
          </cell>
          <cell r="F185" t="str">
            <v>Quant.</v>
          </cell>
          <cell r="G185" t="str">
            <v>Valor Unit</v>
          </cell>
          <cell r="H185" t="str">
            <v>Total</v>
          </cell>
        </row>
        <row r="186">
          <cell r="A186" t="str">
            <v xml:space="preserve"> 94965 </v>
          </cell>
          <cell r="B186" t="str">
            <v>SINAPI</v>
          </cell>
          <cell r="C186" t="str">
            <v>CONCRETO FCK = 25MPA, TRAÇO 1:2,3:2,7 (EM MASSA SECA DE CIMENTO/ AREIA MÉDIA/ BRITA 1) - PREPARO MECÂNICO COM BETONEIRA 400 L. AF_05/2021</v>
          </cell>
          <cell r="D186">
            <v>0</v>
          </cell>
          <cell r="E186" t="str">
            <v>m³</v>
          </cell>
          <cell r="F186">
            <v>1</v>
          </cell>
          <cell r="G186">
            <v>555.42999999999995</v>
          </cell>
          <cell r="H186">
            <v>555.42999999999995</v>
          </cell>
        </row>
        <row r="187">
          <cell r="A187" t="str">
            <v xml:space="preserve"> 88316 </v>
          </cell>
          <cell r="B187" t="str">
            <v>SINAPI</v>
          </cell>
          <cell r="C187" t="str">
            <v>SERVENTE COM ENCARGOS COMPLEMENTARES</v>
          </cell>
          <cell r="D187">
            <v>0</v>
          </cell>
          <cell r="E187" t="str">
            <v>H</v>
          </cell>
          <cell r="F187">
            <v>2.3117000000000001</v>
          </cell>
          <cell r="G187">
            <v>19.07</v>
          </cell>
          <cell r="H187">
            <v>44.08</v>
          </cell>
        </row>
        <row r="188">
          <cell r="A188" t="str">
            <v xml:space="preserve"> 88377 </v>
          </cell>
          <cell r="B188" t="str">
            <v>SINAPI</v>
          </cell>
          <cell r="C188" t="str">
            <v>OPERADOR DE BETONEIRA ESTACIONÁRIA/MISTURADOR COM ENCARGOS COMPLEMENTARES</v>
          </cell>
          <cell r="D188">
            <v>0</v>
          </cell>
          <cell r="E188" t="str">
            <v>H</v>
          </cell>
          <cell r="F188">
            <v>1.4637</v>
          </cell>
          <cell r="G188">
            <v>18.39</v>
          </cell>
          <cell r="H188">
            <v>26.91</v>
          </cell>
        </row>
        <row r="189">
          <cell r="A189" t="str">
            <v xml:space="preserve"> 88830 </v>
          </cell>
          <cell r="B189" t="str">
            <v>SINAPI</v>
          </cell>
          <cell r="C189" t="str">
            <v>BETONEIRA CAPACIDADE NOMINAL DE 400 L, CAPACIDADE DE MISTURA 280 L, MOTOR ELÉTRICO TRIFÁSICO POTÊNCIA DE 2 CV, SEM CARREGADOR - CHP DIURNO. AF_10/2014</v>
          </cell>
          <cell r="D189">
            <v>0</v>
          </cell>
          <cell r="E189" t="str">
            <v>CHP</v>
          </cell>
          <cell r="F189">
            <v>0.75339999999999996</v>
          </cell>
          <cell r="G189">
            <v>1.55</v>
          </cell>
          <cell r="H189">
            <v>1.1599999999999999</v>
          </cell>
        </row>
        <row r="190">
          <cell r="A190" t="str">
            <v xml:space="preserve"> 88831 </v>
          </cell>
          <cell r="B190" t="str">
            <v>SINAPI</v>
          </cell>
          <cell r="C190" t="str">
            <v>BETONEIRA CAPACIDADE NOMINAL DE 400 L, CAPACIDADE DE MISTURA 280 L, MOTOR ELÉTRICO TRIFÁSICO POTÊNCIA DE 2 CV, SEM CARREGADOR - CHI DIURNO. AF_10/2014</v>
          </cell>
          <cell r="D190">
            <v>0</v>
          </cell>
          <cell r="E190" t="str">
            <v>CHI</v>
          </cell>
          <cell r="F190">
            <v>0.71030000000000004</v>
          </cell>
          <cell r="G190">
            <v>0.31</v>
          </cell>
          <cell r="H190">
            <v>0.22</v>
          </cell>
        </row>
        <row r="191">
          <cell r="A191" t="str">
            <v xml:space="preserve"> 00000370 </v>
          </cell>
          <cell r="B191" t="str">
            <v>SINAPI</v>
          </cell>
          <cell r="C191" t="str">
            <v>AREIA MEDIA - POSTO JAZIDA/FORNECEDOR (RETIRADO NA JAZIDA, SEM TRANSPORTE)</v>
          </cell>
          <cell r="D191">
            <v>0</v>
          </cell>
          <cell r="E191" t="str">
            <v>m³</v>
          </cell>
          <cell r="F191">
            <v>0.72289999999999999</v>
          </cell>
          <cell r="G191">
            <v>112.7</v>
          </cell>
          <cell r="H191">
            <v>81.47</v>
          </cell>
        </row>
        <row r="192">
          <cell r="A192" t="str">
            <v xml:space="preserve"> 00001379 </v>
          </cell>
          <cell r="B192" t="str">
            <v>SINAPI</v>
          </cell>
          <cell r="C192" t="str">
            <v>CIMENTO PORTLAND COMPOSTO CP II-32</v>
          </cell>
          <cell r="D192">
            <v>0</v>
          </cell>
          <cell r="E192" t="str">
            <v>KG</v>
          </cell>
          <cell r="F192">
            <v>362.65789999999998</v>
          </cell>
          <cell r="G192">
            <v>0.95</v>
          </cell>
          <cell r="H192">
            <v>344.52</v>
          </cell>
        </row>
        <row r="193">
          <cell r="A193" t="str">
            <v xml:space="preserve"> 00004721 </v>
          </cell>
          <cell r="B193" t="str">
            <v>SINAPI</v>
          </cell>
          <cell r="C193" t="str">
            <v>PEDRA BRITADA N. 1 (9,5 a 19 MM) POSTO PEDREIRA/FORNECEDOR, SEM FRETE</v>
          </cell>
          <cell r="D193">
            <v>0</v>
          </cell>
          <cell r="E193" t="str">
            <v>m³</v>
          </cell>
          <cell r="F193">
            <v>0.59340000000000004</v>
          </cell>
          <cell r="G193">
            <v>96.18</v>
          </cell>
          <cell r="H193">
            <v>57.07</v>
          </cell>
        </row>
        <row r="194">
          <cell r="A194" t="str">
            <v>Código</v>
          </cell>
          <cell r="B194" t="str">
            <v>Banco</v>
          </cell>
          <cell r="C194" t="str">
            <v>Descrição</v>
          </cell>
          <cell r="D194">
            <v>0</v>
          </cell>
          <cell r="E194" t="str">
            <v>Und</v>
          </cell>
          <cell r="F194" t="str">
            <v>Quant.</v>
          </cell>
          <cell r="G194" t="str">
            <v>Valor Unit</v>
          </cell>
          <cell r="H194" t="str">
            <v>Total</v>
          </cell>
        </row>
        <row r="195">
          <cell r="A195" t="str">
            <v xml:space="preserve"> 103670 </v>
          </cell>
          <cell r="B195" t="str">
            <v>SINAPI</v>
          </cell>
          <cell r="C195" t="str">
            <v>LANÇAMENTO COM USO DE BALDES, ADENSAMENTO E ACABAMENTO DE CONCRETO EM ESTRUTURAS. AF_02/2022</v>
          </cell>
          <cell r="D195">
            <v>0</v>
          </cell>
          <cell r="E195" t="str">
            <v>m³</v>
          </cell>
          <cell r="F195">
            <v>1</v>
          </cell>
          <cell r="G195">
            <v>252.66</v>
          </cell>
          <cell r="H195">
            <v>252.66</v>
          </cell>
        </row>
        <row r="196">
          <cell r="A196" t="str">
            <v xml:space="preserve"> 88262 </v>
          </cell>
          <cell r="B196" t="str">
            <v>SINAPI</v>
          </cell>
          <cell r="C196" t="str">
            <v>CARPINTEIRO DE FORMAS COM ENCARGOS COMPLEMENTARES</v>
          </cell>
          <cell r="D196">
            <v>0</v>
          </cell>
          <cell r="E196" t="str">
            <v>H</v>
          </cell>
          <cell r="F196">
            <v>2.4590000000000001</v>
          </cell>
          <cell r="G196">
            <v>22.26</v>
          </cell>
          <cell r="H196">
            <v>54.73</v>
          </cell>
        </row>
        <row r="197">
          <cell r="A197" t="str">
            <v xml:space="preserve"> 88309 </v>
          </cell>
          <cell r="B197" t="str">
            <v>SINAPI</v>
          </cell>
          <cell r="C197" t="str">
            <v>PEDREIRO COM ENCARGOS COMPLEMENTARES</v>
          </cell>
          <cell r="D197">
            <v>0</v>
          </cell>
          <cell r="E197" t="str">
            <v>H</v>
          </cell>
          <cell r="F197">
            <v>2.4590000000000001</v>
          </cell>
          <cell r="G197">
            <v>22.58</v>
          </cell>
          <cell r="H197">
            <v>55.52</v>
          </cell>
        </row>
        <row r="198">
          <cell r="A198" t="str">
            <v xml:space="preserve"> 88316 </v>
          </cell>
          <cell r="B198" t="str">
            <v>SINAPI</v>
          </cell>
          <cell r="C198" t="str">
            <v>SERVENTE COM ENCARGOS COMPLEMENTARES</v>
          </cell>
          <cell r="D198">
            <v>0</v>
          </cell>
          <cell r="E198" t="str">
            <v>H</v>
          </cell>
          <cell r="F198">
            <v>7.3769999999999998</v>
          </cell>
          <cell r="G198">
            <v>19.07</v>
          </cell>
          <cell r="H198">
            <v>140.66999999999999</v>
          </cell>
        </row>
        <row r="199">
          <cell r="A199" t="str">
            <v xml:space="preserve"> 90586 </v>
          </cell>
          <cell r="B199" t="str">
            <v>SINAPI</v>
          </cell>
          <cell r="C199" t="str">
            <v>VIBRADOR DE IMERSÃO, DIÂMETRO DE PONTEIRA 45MM, MOTOR ELÉTRICO TRIFÁSICO POTÊNCIA DE 2 CV - CHP DIURNO. AF_06/2015</v>
          </cell>
          <cell r="D199">
            <v>0</v>
          </cell>
          <cell r="E199" t="str">
            <v>CHP</v>
          </cell>
          <cell r="F199">
            <v>1.042</v>
          </cell>
          <cell r="G199">
            <v>1.1000000000000001</v>
          </cell>
          <cell r="H199">
            <v>1.1399999999999999</v>
          </cell>
        </row>
        <row r="200">
          <cell r="A200" t="str">
            <v xml:space="preserve"> 90587 </v>
          </cell>
          <cell r="B200" t="str">
            <v>SINAPI</v>
          </cell>
          <cell r="C200" t="str">
            <v>VIBRADOR DE IMERSÃO, DIÂMETRO DE PONTEIRA 45MM, MOTOR ELÉTRICO TRIFÁSICO POTÊNCIA DE 2 CV - CHI DIURNO. AF_06/2015</v>
          </cell>
          <cell r="D200">
            <v>0</v>
          </cell>
          <cell r="E200" t="str">
            <v>CHI</v>
          </cell>
          <cell r="F200">
            <v>1.417</v>
          </cell>
          <cell r="G200">
            <v>0.43</v>
          </cell>
          <cell r="H200">
            <v>0.6</v>
          </cell>
        </row>
        <row r="201">
          <cell r="A201" t="str">
            <v>Código</v>
          </cell>
          <cell r="B201" t="str">
            <v>Banco</v>
          </cell>
          <cell r="C201" t="str">
            <v>Descrição</v>
          </cell>
          <cell r="D201">
            <v>0</v>
          </cell>
          <cell r="E201" t="str">
            <v>Und</v>
          </cell>
          <cell r="F201" t="str">
            <v>Quant.</v>
          </cell>
          <cell r="G201" t="str">
            <v>Valor Unit</v>
          </cell>
          <cell r="H201" t="str">
            <v>Total</v>
          </cell>
        </row>
        <row r="202">
          <cell r="A202" t="str">
            <v xml:space="preserve"> 93382 </v>
          </cell>
          <cell r="B202" t="str">
            <v>SINAPI</v>
          </cell>
          <cell r="C202" t="str">
            <v>REATERRO MANUAL DE VALAS COM COMPACTAÇÃO MECANIZADA. AF_04/2016</v>
          </cell>
          <cell r="D202">
            <v>0</v>
          </cell>
          <cell r="E202" t="str">
            <v>m³</v>
          </cell>
          <cell r="F202">
            <v>1</v>
          </cell>
          <cell r="G202">
            <v>29.22</v>
          </cell>
          <cell r="H202">
            <v>29.22</v>
          </cell>
        </row>
        <row r="203">
          <cell r="A203" t="str">
            <v xml:space="preserve"> 88316 </v>
          </cell>
          <cell r="B203" t="str">
            <v>SINAPI</v>
          </cell>
          <cell r="C203" t="str">
            <v>SERVENTE COM ENCARGOS COMPLEMENTARES</v>
          </cell>
          <cell r="D203">
            <v>0</v>
          </cell>
          <cell r="E203" t="str">
            <v>H</v>
          </cell>
          <cell r="F203">
            <v>0.65</v>
          </cell>
          <cell r="G203">
            <v>19.07</v>
          </cell>
          <cell r="H203">
            <v>12.39</v>
          </cell>
        </row>
        <row r="204">
          <cell r="A204" t="str">
            <v xml:space="preserve"> 91533 </v>
          </cell>
          <cell r="B204" t="str">
            <v>SINAPI</v>
          </cell>
          <cell r="C204" t="str">
            <v>COMPACTADOR DE SOLOS DE PERCUSSÃO (SOQUETE) COM MOTOR A GASOLINA 4 TEMPOS, POTÊNCIA 4 CV - CHP DIURNO. AF_08/2015</v>
          </cell>
          <cell r="D204">
            <v>0</v>
          </cell>
          <cell r="E204" t="str">
            <v>CHP</v>
          </cell>
          <cell r="F204">
            <v>0.27400000000000002</v>
          </cell>
          <cell r="G204">
            <v>30.72</v>
          </cell>
          <cell r="H204">
            <v>8.41</v>
          </cell>
        </row>
        <row r="205">
          <cell r="A205" t="str">
            <v xml:space="preserve"> 91534 </v>
          </cell>
          <cell r="B205" t="str">
            <v>SINAPI</v>
          </cell>
          <cell r="C205" t="str">
            <v>COMPACTADOR DE SOLOS DE PERCUSSÃO (SOQUETE) COM MOTOR A GASOLINA 4 TEMPOS, POTÊNCIA 4 CV - CHI DIURNO. AF_08/2015</v>
          </cell>
          <cell r="D205">
            <v>0</v>
          </cell>
          <cell r="E205" t="str">
            <v>CHI</v>
          </cell>
          <cell r="F205">
            <v>0.254</v>
          </cell>
          <cell r="G205">
            <v>25.37</v>
          </cell>
          <cell r="H205">
            <v>6.44</v>
          </cell>
        </row>
        <row r="206">
          <cell r="A206" t="str">
            <v xml:space="preserve"> 95606 </v>
          </cell>
          <cell r="B206" t="str">
            <v>SINAPI</v>
          </cell>
          <cell r="C206" t="str">
            <v>UMIDIFICAÇÃO DE MATERIAL PARA VALAS COM CAMINHÃO PIPA 10000L. AF_11/2016</v>
          </cell>
          <cell r="D206">
            <v>0</v>
          </cell>
          <cell r="E206" t="str">
            <v>m³</v>
          </cell>
          <cell r="F206">
            <v>1</v>
          </cell>
          <cell r="G206">
            <v>1.98</v>
          </cell>
          <cell r="H206">
            <v>1.98</v>
          </cell>
        </row>
        <row r="207">
          <cell r="A207" t="str">
            <v>Código</v>
          </cell>
          <cell r="B207" t="str">
            <v>Banco</v>
          </cell>
          <cell r="C207" t="str">
            <v>Descrição</v>
          </cell>
          <cell r="D207">
            <v>0</v>
          </cell>
          <cell r="E207" t="str">
            <v>Und</v>
          </cell>
          <cell r="F207" t="str">
            <v>Quant.</v>
          </cell>
          <cell r="G207" t="str">
            <v>Valor Unit</v>
          </cell>
          <cell r="H207" t="str">
            <v>Total</v>
          </cell>
        </row>
        <row r="208">
          <cell r="A208" t="str">
            <v xml:space="preserve"> Comp288 </v>
          </cell>
          <cell r="B208" t="str">
            <v>Próprio</v>
          </cell>
          <cell r="C208" t="str">
            <v>PILAR METÁLICO PERFIL "U" (DUPLO) ENRIJECIDO, DOBRADO, 150X60X20MM, E = 3,00 MM, COM CONEXÕES SOLDADAS, INCLUSOS CHAPAS DE FIXAÇÃO, CHUMBADORES TIPO "J" E  MÃO DE OBRA.</v>
          </cell>
          <cell r="D208">
            <v>0</v>
          </cell>
          <cell r="E208" t="str">
            <v>KG</v>
          </cell>
          <cell r="F208">
            <v>1</v>
          </cell>
          <cell r="G208">
            <v>12</v>
          </cell>
          <cell r="H208">
            <v>12</v>
          </cell>
        </row>
        <row r="209">
          <cell r="A209" t="str">
            <v xml:space="preserve"> 88240 </v>
          </cell>
          <cell r="B209" t="str">
            <v>SINAPI</v>
          </cell>
          <cell r="C209" t="str">
            <v>AJUDANTE DE ESTRUTURA METÁLICA COM ENCARGOS COMPLEMENTARES</v>
          </cell>
          <cell r="D209">
            <v>0</v>
          </cell>
          <cell r="E209" t="str">
            <v>H</v>
          </cell>
          <cell r="F209">
            <v>1.2999999999999999E-3</v>
          </cell>
          <cell r="G209">
            <v>19.27</v>
          </cell>
          <cell r="H209">
            <v>0.02</v>
          </cell>
        </row>
        <row r="210">
          <cell r="A210" t="str">
            <v xml:space="preserve"> 88278 </v>
          </cell>
          <cell r="B210" t="str">
            <v>SINAPI</v>
          </cell>
          <cell r="C210" t="str">
            <v>MONTADOR DE ESTRUTURA METÁLICA COM ENCARGOS COMPLEMENTARES</v>
          </cell>
          <cell r="D210">
            <v>0</v>
          </cell>
          <cell r="E210" t="str">
            <v>H</v>
          </cell>
          <cell r="F210">
            <v>5.0000000000000001E-3</v>
          </cell>
          <cell r="G210">
            <v>21.59</v>
          </cell>
          <cell r="H210">
            <v>0.1</v>
          </cell>
        </row>
        <row r="211">
          <cell r="A211" t="str">
            <v xml:space="preserve"> 88317 </v>
          </cell>
          <cell r="B211" t="str">
            <v>SINAPI</v>
          </cell>
          <cell r="C211" t="str">
            <v>SOLDADOR COM ENCARGOS COMPLEMENTARES</v>
          </cell>
          <cell r="D211">
            <v>0</v>
          </cell>
          <cell r="E211" t="str">
            <v>H</v>
          </cell>
          <cell r="F211">
            <v>2.8299999999999999E-2</v>
          </cell>
          <cell r="G211">
            <v>24.05</v>
          </cell>
          <cell r="H211">
            <v>0.68</v>
          </cell>
        </row>
        <row r="212">
          <cell r="A212" t="str">
            <v xml:space="preserve"> 100716 </v>
          </cell>
          <cell r="B212" t="str">
            <v>SINAPI</v>
          </cell>
          <cell r="C212" t="str">
            <v>JATEAMENTO ABRASIVO COM GRANALHA DE AÇO EM PERFIL METÁLICO EM FÁBRICA. AF_01/2020</v>
          </cell>
          <cell r="D212">
            <v>0</v>
          </cell>
          <cell r="E212" t="str">
            <v>m²</v>
          </cell>
          <cell r="F212">
            <v>2.2700000000000001E-2</v>
          </cell>
          <cell r="G212">
            <v>24.06</v>
          </cell>
          <cell r="H212">
            <v>0.54</v>
          </cell>
        </row>
        <row r="213">
          <cell r="A213" t="str">
            <v xml:space="preserve"> 00043083 </v>
          </cell>
          <cell r="B213" t="str">
            <v>SINAPI</v>
          </cell>
          <cell r="C213" t="str">
            <v>PERFIL "U" ENRIJECIDO DE ACO GALVANIZADO, DOBRADO, 150 X 60 X 20 MM, E = 3,00 MM OU 200 X 75 X 25 MM, E = 3,75 MM</v>
          </cell>
          <cell r="D213">
            <v>0</v>
          </cell>
          <cell r="E213" t="str">
            <v>KG</v>
          </cell>
          <cell r="F213">
            <v>1</v>
          </cell>
          <cell r="G213">
            <v>9.9</v>
          </cell>
          <cell r="H213">
            <v>9.9</v>
          </cell>
        </row>
        <row r="214">
          <cell r="A214" t="str">
            <v xml:space="preserve"> 00001321 </v>
          </cell>
          <cell r="B214" t="str">
            <v>SINAPI</v>
          </cell>
          <cell r="C214" t="str">
            <v>CHAPA DE ACO FINA A QUENTE BITOLA MSG 13, E = 2,25 MM (18,00 KG/M2)</v>
          </cell>
          <cell r="D214">
            <v>0</v>
          </cell>
          <cell r="E214" t="str">
            <v>KG</v>
          </cell>
          <cell r="F214">
            <v>4.6899999999999997E-2</v>
          </cell>
          <cell r="G214">
            <v>9.93</v>
          </cell>
          <cell r="H214">
            <v>0.46</v>
          </cell>
        </row>
        <row r="215">
          <cell r="A215" t="str">
            <v xml:space="preserve"> 00000568 </v>
          </cell>
          <cell r="B215" t="str">
            <v>SINAPI</v>
          </cell>
          <cell r="C215" t="str">
            <v>CANTONEIRA (ABAS IGUAIS) EM FERRO GALVANIZADO, 50,8 MM X 9,53 MM (L X E), 6,99 KG/M</v>
          </cell>
          <cell r="D215">
            <v>0</v>
          </cell>
          <cell r="E215" t="str">
            <v>M</v>
          </cell>
          <cell r="F215">
            <v>1.6000000000000001E-3</v>
          </cell>
          <cell r="G215">
            <v>76.84</v>
          </cell>
          <cell r="H215">
            <v>0.12</v>
          </cell>
        </row>
        <row r="216">
          <cell r="A216" t="str">
            <v xml:space="preserve"> 00000033 </v>
          </cell>
          <cell r="B216" t="str">
            <v>SINAPI</v>
          </cell>
          <cell r="C216" t="str">
            <v>ACO CA-50, 8,0 MM, VERGALHAO</v>
          </cell>
          <cell r="D216">
            <v>0</v>
          </cell>
          <cell r="E216" t="str">
            <v>KG</v>
          </cell>
          <cell r="F216">
            <v>1.3899999999999999E-2</v>
          </cell>
          <cell r="G216">
            <v>11.27</v>
          </cell>
          <cell r="H216">
            <v>0.15</v>
          </cell>
        </row>
        <row r="217">
          <cell r="A217" t="str">
            <v xml:space="preserve"> 00010997 </v>
          </cell>
          <cell r="B217" t="str">
            <v>SINAPI</v>
          </cell>
          <cell r="C217" t="str">
            <v>ELETRODO REVESTIDO AWS - E7018, DIAMETRO IGUAL A 4,00 MM</v>
          </cell>
          <cell r="D217">
            <v>0</v>
          </cell>
          <cell r="E217" t="str">
            <v>KG</v>
          </cell>
          <cell r="F217">
            <v>1.6999999999999999E-3</v>
          </cell>
          <cell r="G217">
            <v>22.14</v>
          </cell>
          <cell r="H217">
            <v>0.03</v>
          </cell>
        </row>
        <row r="218">
          <cell r="A218" t="str">
            <v>Código</v>
          </cell>
          <cell r="B218" t="str">
            <v>Banco</v>
          </cell>
          <cell r="C218" t="str">
            <v>Descrição</v>
          </cell>
          <cell r="D218">
            <v>0</v>
          </cell>
          <cell r="E218" t="str">
            <v>Und</v>
          </cell>
          <cell r="F218" t="str">
            <v>Quant.</v>
          </cell>
          <cell r="G218" t="str">
            <v>Valor Unit</v>
          </cell>
          <cell r="H218" t="str">
            <v>Total</v>
          </cell>
        </row>
        <row r="219">
          <cell r="A219" t="str">
            <v xml:space="preserve"> 100720 </v>
          </cell>
          <cell r="B219" t="str">
            <v>SINAPI</v>
          </cell>
          <cell r="C219" t="str">
            <v>PINTURA COM TINTA ALQUÍDICA DE FUNDO (TIPO ZARCÃO) APLICADA A ROLO OU PINCEL SOBRE PERFIL METÁLICO EXECUTADO EM FÁBRICA (POR DEMÃO). AF_01/2020</v>
          </cell>
          <cell r="D219">
            <v>0</v>
          </cell>
          <cell r="E219" t="str">
            <v>m²</v>
          </cell>
          <cell r="F219">
            <v>1</v>
          </cell>
          <cell r="G219">
            <v>8.6300000000000008</v>
          </cell>
          <cell r="H219">
            <v>8.6300000000000008</v>
          </cell>
        </row>
        <row r="220">
          <cell r="A220" t="str">
            <v xml:space="preserve"> 88310 </v>
          </cell>
          <cell r="B220" t="str">
            <v>SINAPI</v>
          </cell>
          <cell r="C220" t="str">
            <v>PINTOR COM ENCARGOS COMPLEMENTARES</v>
          </cell>
          <cell r="D220">
            <v>0</v>
          </cell>
          <cell r="E220" t="str">
            <v>H</v>
          </cell>
          <cell r="F220">
            <v>0.21490000000000001</v>
          </cell>
          <cell r="G220">
            <v>23.66</v>
          </cell>
          <cell r="H220">
            <v>5.08</v>
          </cell>
        </row>
        <row r="221">
          <cell r="A221" t="str">
            <v xml:space="preserve"> 00005318 </v>
          </cell>
          <cell r="B221" t="str">
            <v>SINAPI</v>
          </cell>
          <cell r="C221" t="str">
            <v>DILUENTE AGUARRAS</v>
          </cell>
          <cell r="D221">
            <v>0</v>
          </cell>
          <cell r="E221" t="str">
            <v>L</v>
          </cell>
          <cell r="F221">
            <v>1.06E-2</v>
          </cell>
          <cell r="G221">
            <v>16.54</v>
          </cell>
          <cell r="H221">
            <v>0.17</v>
          </cell>
        </row>
        <row r="222">
          <cell r="A222" t="str">
            <v xml:space="preserve"> 00007307 </v>
          </cell>
          <cell r="B222" t="str">
            <v>SINAPI</v>
          </cell>
          <cell r="C222" t="str">
            <v>FUNDO ANTICORROSIVO PARA METAIS FERROSOS (ZARCAO)</v>
          </cell>
          <cell r="D222">
            <v>0</v>
          </cell>
          <cell r="E222" t="str">
            <v>L</v>
          </cell>
          <cell r="F222">
            <v>0.1062</v>
          </cell>
          <cell r="G222">
            <v>31.9</v>
          </cell>
          <cell r="H222">
            <v>3.38</v>
          </cell>
        </row>
        <row r="223">
          <cell r="A223" t="str">
            <v>Código</v>
          </cell>
          <cell r="B223" t="str">
            <v>Banco</v>
          </cell>
          <cell r="C223" t="str">
            <v>Descrição</v>
          </cell>
          <cell r="D223">
            <v>0</v>
          </cell>
          <cell r="E223" t="str">
            <v>Und</v>
          </cell>
          <cell r="F223" t="str">
            <v>Quant.</v>
          </cell>
          <cell r="G223" t="str">
            <v>Valor Unit</v>
          </cell>
          <cell r="H223" t="str">
            <v>Total</v>
          </cell>
        </row>
        <row r="224">
          <cell r="A224" t="str">
            <v xml:space="preserve"> Comp289 </v>
          </cell>
          <cell r="B224" t="str">
            <v>Próprio</v>
          </cell>
          <cell r="C224" t="str">
            <v>FABRICAÇÃO E INSTALAÇÃO DE TESOURA (INTEIRA OU MEIA) EM AÇO, VÃOS MAIORES OU IGUAIS A 3,0 M E MENORES OU IGUAL A 6,0 M, INCLUSO IÇAMENTO</v>
          </cell>
          <cell r="D224">
            <v>0</v>
          </cell>
          <cell r="E224" t="str">
            <v>KG</v>
          </cell>
          <cell r="F224">
            <v>1</v>
          </cell>
          <cell r="G224">
            <v>13.11</v>
          </cell>
          <cell r="H224">
            <v>13.11</v>
          </cell>
        </row>
        <row r="225">
          <cell r="A225" t="str">
            <v xml:space="preserve"> 88278 </v>
          </cell>
          <cell r="B225" t="str">
            <v>SINAPI</v>
          </cell>
          <cell r="C225" t="str">
            <v>MONTADOR DE ESTRUTURA METÁLICA COM ENCARGOS COMPLEMENTARES</v>
          </cell>
          <cell r="D225">
            <v>0</v>
          </cell>
          <cell r="E225" t="str">
            <v>H</v>
          </cell>
          <cell r="F225">
            <v>1.7999999999999999E-2</v>
          </cell>
          <cell r="G225">
            <v>21.59</v>
          </cell>
          <cell r="H225">
            <v>0.38</v>
          </cell>
        </row>
        <row r="226">
          <cell r="A226" t="str">
            <v xml:space="preserve"> 88316 </v>
          </cell>
          <cell r="B226" t="str">
            <v>SINAPI</v>
          </cell>
          <cell r="C226" t="str">
            <v>SERVENTE COM ENCARGOS COMPLEMENTARES</v>
          </cell>
          <cell r="D226">
            <v>0</v>
          </cell>
          <cell r="E226" t="str">
            <v>H</v>
          </cell>
          <cell r="F226">
            <v>4.0000000000000001E-3</v>
          </cell>
          <cell r="G226">
            <v>19.07</v>
          </cell>
          <cell r="H226">
            <v>7.0000000000000007E-2</v>
          </cell>
        </row>
        <row r="227">
          <cell r="A227" t="str">
            <v xml:space="preserve"> 92255 </v>
          </cell>
          <cell r="B227" t="str">
            <v>SINAPI</v>
          </cell>
          <cell r="C227" t="str">
            <v>INSTALAÇÃO DE TESOURA (INTEIRA OU MEIA), EM AÇO, PARA VÃOS MAIORES OU IGUAIS A 3,0 M E MENORES QUE 6,0 M, INCLUSO IÇAMENTO. AF_07/2019</v>
          </cell>
          <cell r="D227">
            <v>0</v>
          </cell>
          <cell r="E227" t="str">
            <v>UN</v>
          </cell>
          <cell r="F227">
            <v>1.2999999999999999E-2</v>
          </cell>
          <cell r="G227">
            <v>170.32</v>
          </cell>
          <cell r="H227">
            <v>2.21</v>
          </cell>
        </row>
        <row r="228">
          <cell r="A228" t="str">
            <v xml:space="preserve"> 00010997 </v>
          </cell>
          <cell r="B228" t="str">
            <v>SINAPI</v>
          </cell>
          <cell r="C228" t="str">
            <v>ELETRODO REVESTIDO AWS - E7018, DIAMETRO IGUAL A 4,00 MM</v>
          </cell>
          <cell r="D228">
            <v>0</v>
          </cell>
          <cell r="E228" t="str">
            <v>KG</v>
          </cell>
          <cell r="F228">
            <v>3.0000000000000001E-3</v>
          </cell>
          <cell r="G228">
            <v>22.14</v>
          </cell>
          <cell r="H228">
            <v>0.06</v>
          </cell>
        </row>
        <row r="229">
          <cell r="A229" t="str">
            <v xml:space="preserve"> 00040535 </v>
          </cell>
          <cell r="B229" t="str">
            <v>SINAPI</v>
          </cell>
          <cell r="C229" t="str">
            <v>PERFIL "U" SIMPLES DE ACO GALVANIZADO DOBRADO 75 X *40* MM, E = 2,65 MM</v>
          </cell>
          <cell r="D229">
            <v>0</v>
          </cell>
          <cell r="E229" t="str">
            <v>KG</v>
          </cell>
          <cell r="F229">
            <v>1.05</v>
          </cell>
          <cell r="G229">
            <v>9.9</v>
          </cell>
          <cell r="H229">
            <v>10.39</v>
          </cell>
        </row>
        <row r="230">
          <cell r="A230" t="str">
            <v>Código</v>
          </cell>
          <cell r="B230" t="str">
            <v>Banco</v>
          </cell>
          <cell r="C230" t="str">
            <v>Descrição</v>
          </cell>
          <cell r="D230">
            <v>0</v>
          </cell>
          <cell r="E230" t="str">
            <v>Und</v>
          </cell>
          <cell r="F230" t="str">
            <v>Quant.</v>
          </cell>
          <cell r="G230" t="str">
            <v>Valor Unit</v>
          </cell>
          <cell r="H230" t="str">
            <v>Total</v>
          </cell>
        </row>
        <row r="231">
          <cell r="A231" t="str">
            <v xml:space="preserve"> Comp290 </v>
          </cell>
          <cell r="B231" t="str">
            <v>Próprio</v>
          </cell>
          <cell r="C231" t="str">
            <v>TRAMA DE AÇO COMPOSTA POR TERÇAS E CONTRAVENTAMENTOS PARA TELHADOS DE ATÉ 2 ÁGUAS PARA TELHA ONDULADA DE FIBROCIMENTO, METÁLICA, PLÁSTICA OU TERMOACÚSTICA, INCLUSO TRANSPORTE VERTICAL.</v>
          </cell>
          <cell r="D231">
            <v>0</v>
          </cell>
          <cell r="E231" t="str">
            <v>m²</v>
          </cell>
          <cell r="F231">
            <v>1</v>
          </cell>
          <cell r="G231">
            <v>45.31</v>
          </cell>
          <cell r="H231">
            <v>45.31</v>
          </cell>
        </row>
        <row r="232">
          <cell r="A232" t="str">
            <v xml:space="preserve"> 88278 </v>
          </cell>
          <cell r="B232" t="str">
            <v>SINAPI</v>
          </cell>
          <cell r="C232" t="str">
            <v>MONTADOR DE ESTRUTURA METÁLICA COM ENCARGOS COMPLEMENTARES</v>
          </cell>
          <cell r="D232">
            <v>0</v>
          </cell>
          <cell r="E232" t="str">
            <v>H</v>
          </cell>
          <cell r="F232">
            <v>0.21299999999999999</v>
          </cell>
          <cell r="G232">
            <v>21.59</v>
          </cell>
          <cell r="H232">
            <v>4.59</v>
          </cell>
        </row>
        <row r="233">
          <cell r="A233" t="str">
            <v xml:space="preserve"> 88316 </v>
          </cell>
          <cell r="B233" t="str">
            <v>SINAPI</v>
          </cell>
          <cell r="C233" t="str">
            <v>SERVENTE COM ENCARGOS COMPLEMENTARES</v>
          </cell>
          <cell r="D233">
            <v>0</v>
          </cell>
          <cell r="E233" t="str">
            <v>H</v>
          </cell>
          <cell r="F233">
            <v>0.106</v>
          </cell>
          <cell r="G233">
            <v>19.07</v>
          </cell>
          <cell r="H233">
            <v>2.02</v>
          </cell>
        </row>
        <row r="234">
          <cell r="A234" t="str">
            <v xml:space="preserve"> 93281 </v>
          </cell>
          <cell r="B234" t="str">
            <v>SINAPI</v>
          </cell>
          <cell r="C234" t="str">
            <v>GUINCHO ELÉTRICO DE COLUNA, CAPACIDADE 400 KG, COM MOTO FREIO, MOTOR TRIFÁSICO DE 1,25 CV - CHP DIURNO. AF_03/2016</v>
          </cell>
          <cell r="D234">
            <v>0</v>
          </cell>
          <cell r="E234" t="str">
            <v>CHP</v>
          </cell>
          <cell r="F234">
            <v>6.7999999999999996E-3</v>
          </cell>
          <cell r="G234">
            <v>22.46</v>
          </cell>
          <cell r="H234">
            <v>0.15</v>
          </cell>
        </row>
        <row r="235">
          <cell r="A235" t="str">
            <v xml:space="preserve"> 93282 </v>
          </cell>
          <cell r="B235" t="str">
            <v>SINAPI</v>
          </cell>
          <cell r="C235" t="str">
            <v>GUINCHO ELÉTRICO DE COLUNA, CAPACIDADE 400 KG, COM MOTO FREIO, MOTOR TRIFÁSICO DE 1,25 CV - CHI DIURNO. AF_03/2016</v>
          </cell>
          <cell r="D235">
            <v>0</v>
          </cell>
          <cell r="E235" t="str">
            <v>CHI</v>
          </cell>
          <cell r="F235">
            <v>9.4000000000000004E-3</v>
          </cell>
          <cell r="G235">
            <v>21.63</v>
          </cell>
          <cell r="H235">
            <v>0.2</v>
          </cell>
        </row>
        <row r="236">
          <cell r="A236" t="str">
            <v xml:space="preserve"> 00040549 </v>
          </cell>
          <cell r="B236" t="str">
            <v>SINAPI</v>
          </cell>
          <cell r="C236" t="str">
            <v>PARAFUSO, COMUM, ASTM A307, SEXTAVADO, DIAMETRO 1/2" (12,7 MM), COMPRIMENTO 1" (25,4 MM)</v>
          </cell>
          <cell r="D236">
            <v>0</v>
          </cell>
          <cell r="E236" t="str">
            <v>CENTO</v>
          </cell>
          <cell r="F236">
            <v>7.0000000000000001E-3</v>
          </cell>
          <cell r="G236">
            <v>211.1</v>
          </cell>
          <cell r="H236">
            <v>1.47</v>
          </cell>
        </row>
        <row r="237">
          <cell r="A237" t="str">
            <v xml:space="preserve"> 00040535 </v>
          </cell>
          <cell r="B237" t="str">
            <v>SINAPI</v>
          </cell>
          <cell r="C237" t="str">
            <v>PERFIL "U" SIMPLES DE ACO GALVANIZADO DOBRADO 75 X *40* MM, E = 2,65 MM</v>
          </cell>
          <cell r="D237">
            <v>0</v>
          </cell>
          <cell r="E237" t="str">
            <v>KG</v>
          </cell>
          <cell r="F237">
            <v>3.569</v>
          </cell>
          <cell r="G237">
            <v>9.9</v>
          </cell>
          <cell r="H237">
            <v>35.33</v>
          </cell>
        </row>
        <row r="238">
          <cell r="A238" t="str">
            <v xml:space="preserve"> 00004777 </v>
          </cell>
          <cell r="B238" t="str">
            <v>SINAPI</v>
          </cell>
          <cell r="C238" t="str">
            <v>CANTONEIRA ACO ABAS IGUAIS (QUALQUER BITOLA), ESPESSURA ENTRE 1/8" E 1/4"</v>
          </cell>
          <cell r="D238">
            <v>0</v>
          </cell>
          <cell r="E238" t="str">
            <v>KG</v>
          </cell>
          <cell r="F238">
            <v>0.16700000000000001</v>
          </cell>
          <cell r="G238">
            <v>9.17</v>
          </cell>
          <cell r="H238">
            <v>1.53</v>
          </cell>
        </row>
        <row r="239">
          <cell r="A239" t="str">
            <v xml:space="preserve"> 00010997 </v>
          </cell>
          <cell r="B239" t="str">
            <v>SINAPI</v>
          </cell>
          <cell r="C239" t="str">
            <v>ELETRODO REVESTIDO AWS - E7018, DIAMETRO IGUAL A 4,00 MM</v>
          </cell>
          <cell r="D239">
            <v>0</v>
          </cell>
          <cell r="E239" t="str">
            <v>KG</v>
          </cell>
          <cell r="F239">
            <v>1E-3</v>
          </cell>
          <cell r="G239">
            <v>22.14</v>
          </cell>
          <cell r="H239">
            <v>0.02</v>
          </cell>
        </row>
        <row r="240">
          <cell r="A240" t="str">
            <v>Código</v>
          </cell>
          <cell r="B240" t="str">
            <v>Banco</v>
          </cell>
          <cell r="C240" t="str">
            <v>Descrição</v>
          </cell>
          <cell r="D240">
            <v>0</v>
          </cell>
          <cell r="E240" t="str">
            <v>Und</v>
          </cell>
          <cell r="F240" t="str">
            <v>Quant.</v>
          </cell>
          <cell r="G240" t="str">
            <v>Valor Unit</v>
          </cell>
          <cell r="H240" t="str">
            <v>Total</v>
          </cell>
        </row>
        <row r="241">
          <cell r="A241" t="str">
            <v xml:space="preserve"> 100720 </v>
          </cell>
          <cell r="B241" t="str">
            <v>SINAPI</v>
          </cell>
          <cell r="C241" t="str">
            <v>PINTURA COM TINTA ALQUÍDICA DE FUNDO (TIPO ZARCÃO) APLICADA A ROLO OU PINCEL SOBRE PERFIL METÁLICO EXECUTADO EM FÁBRICA (POR DEMÃO). AF_01/2020</v>
          </cell>
          <cell r="D241">
            <v>0</v>
          </cell>
          <cell r="E241" t="str">
            <v>m²</v>
          </cell>
          <cell r="F241">
            <v>1</v>
          </cell>
          <cell r="G241">
            <v>8.6300000000000008</v>
          </cell>
          <cell r="H241">
            <v>8.6300000000000008</v>
          </cell>
        </row>
        <row r="242">
          <cell r="A242" t="str">
            <v xml:space="preserve"> 88310 </v>
          </cell>
          <cell r="B242" t="str">
            <v>SINAPI</v>
          </cell>
          <cell r="C242" t="str">
            <v>PINTOR COM ENCARGOS COMPLEMENTARES</v>
          </cell>
          <cell r="D242">
            <v>0</v>
          </cell>
          <cell r="E242" t="str">
            <v>H</v>
          </cell>
          <cell r="F242">
            <v>0.21490000000000001</v>
          </cell>
          <cell r="G242">
            <v>23.66</v>
          </cell>
          <cell r="H242">
            <v>5.08</v>
          </cell>
        </row>
        <row r="243">
          <cell r="A243" t="str">
            <v xml:space="preserve"> 00005318 </v>
          </cell>
          <cell r="B243" t="str">
            <v>SINAPI</v>
          </cell>
          <cell r="C243" t="str">
            <v>DILUENTE AGUARRAS</v>
          </cell>
          <cell r="D243">
            <v>0</v>
          </cell>
          <cell r="E243" t="str">
            <v>L</v>
          </cell>
          <cell r="F243">
            <v>1.06E-2</v>
          </cell>
          <cell r="G243">
            <v>16.54</v>
          </cell>
          <cell r="H243">
            <v>0.17</v>
          </cell>
        </row>
        <row r="244">
          <cell r="A244" t="str">
            <v xml:space="preserve"> 00007307 </v>
          </cell>
          <cell r="B244" t="str">
            <v>SINAPI</v>
          </cell>
          <cell r="C244" t="str">
            <v>FUNDO ANTICORROSIVO PARA METAIS FERROSOS (ZARCAO)</v>
          </cell>
          <cell r="D244">
            <v>0</v>
          </cell>
          <cell r="E244" t="str">
            <v>L</v>
          </cell>
          <cell r="F244">
            <v>0.1062</v>
          </cell>
          <cell r="G244">
            <v>31.9</v>
          </cell>
          <cell r="H244">
            <v>3.38</v>
          </cell>
        </row>
        <row r="245">
          <cell r="A245" t="str">
            <v>Código</v>
          </cell>
          <cell r="B245" t="str">
            <v>Banco</v>
          </cell>
          <cell r="C245" t="str">
            <v>Descrição</v>
          </cell>
          <cell r="D245">
            <v>0</v>
          </cell>
          <cell r="E245" t="str">
            <v>Und</v>
          </cell>
          <cell r="F245" t="str">
            <v>Quant.</v>
          </cell>
          <cell r="G245" t="str">
            <v>Valor Unit</v>
          </cell>
          <cell r="H245" t="str">
            <v>Total</v>
          </cell>
        </row>
        <row r="246">
          <cell r="A246" t="str">
            <v xml:space="preserve"> 94213 </v>
          </cell>
          <cell r="B246" t="str">
            <v>SINAPI</v>
          </cell>
          <cell r="C246" t="str">
            <v>TELHAMENTO COM TELHA DE AÇO/ALUMÍNIO E = 0,5 MM, COM ATÉ 2 ÁGUAS, INCLUSO IÇAMENTO. AF_07/2019</v>
          </cell>
          <cell r="D246">
            <v>0</v>
          </cell>
          <cell r="E246" t="str">
            <v>m²</v>
          </cell>
          <cell r="F246">
            <v>1</v>
          </cell>
          <cell r="G246">
            <v>85.94</v>
          </cell>
          <cell r="H246">
            <v>85.94</v>
          </cell>
        </row>
        <row r="247">
          <cell r="A247" t="str">
            <v xml:space="preserve"> 88316 </v>
          </cell>
          <cell r="B247" t="str">
            <v>SINAPI</v>
          </cell>
          <cell r="C247" t="str">
            <v>SERVENTE COM ENCARGOS COMPLEMENTARES</v>
          </cell>
          <cell r="D247">
            <v>0</v>
          </cell>
          <cell r="E247" t="str">
            <v>H</v>
          </cell>
          <cell r="F247">
            <v>9.7000000000000003E-2</v>
          </cell>
          <cell r="G247">
            <v>19.07</v>
          </cell>
          <cell r="H247">
            <v>1.84</v>
          </cell>
        </row>
        <row r="248">
          <cell r="A248" t="str">
            <v xml:space="preserve"> 88323 </v>
          </cell>
          <cell r="B248" t="str">
            <v>SINAPI</v>
          </cell>
          <cell r="C248" t="str">
            <v>TELHADISTA COM ENCARGOS COMPLEMENTARES</v>
          </cell>
          <cell r="D248">
            <v>0</v>
          </cell>
          <cell r="E248" t="str">
            <v>H</v>
          </cell>
          <cell r="F248">
            <v>9.0999999999999998E-2</v>
          </cell>
          <cell r="G248">
            <v>22.05</v>
          </cell>
          <cell r="H248">
            <v>2</v>
          </cell>
        </row>
        <row r="249">
          <cell r="A249" t="str">
            <v xml:space="preserve"> 93281 </v>
          </cell>
          <cell r="B249" t="str">
            <v>SINAPI</v>
          </cell>
          <cell r="C249" t="str">
            <v>GUINCHO ELÉTRICO DE COLUNA, CAPACIDADE 400 KG, COM MOTO FREIO, MOTOR TRIFÁSICO DE 1,25 CV - CHP DIURNO. AF_03/2016</v>
          </cell>
          <cell r="D249">
            <v>0</v>
          </cell>
          <cell r="E249" t="str">
            <v>CHP</v>
          </cell>
          <cell r="F249">
            <v>8.9999999999999998E-4</v>
          </cell>
          <cell r="G249">
            <v>22.46</v>
          </cell>
          <cell r="H249">
            <v>0.02</v>
          </cell>
        </row>
        <row r="250">
          <cell r="A250" t="str">
            <v xml:space="preserve"> 93282 </v>
          </cell>
          <cell r="B250" t="str">
            <v>SINAPI</v>
          </cell>
          <cell r="C250" t="str">
            <v>GUINCHO ELÉTRICO DE COLUNA, CAPACIDADE 400 KG, COM MOTO FREIO, MOTOR TRIFÁSICO DE 1,25 CV - CHI DIURNO. AF_03/2016</v>
          </cell>
          <cell r="D250">
            <v>0</v>
          </cell>
          <cell r="E250" t="str">
            <v>CHI</v>
          </cell>
          <cell r="F250">
            <v>1.2999999999999999E-3</v>
          </cell>
          <cell r="G250">
            <v>21.63</v>
          </cell>
          <cell r="H250">
            <v>0.02</v>
          </cell>
        </row>
        <row r="251">
          <cell r="A251" t="str">
            <v xml:space="preserve"> 00007243 </v>
          </cell>
          <cell r="B251" t="str">
            <v>SINAPI</v>
          </cell>
          <cell r="C251" t="str">
            <v>TELHA TRAPEZOIDAL EM ACO ZINCADO, SEM PINTURA, ALTURA DE APROXIMADAMENTE 40 MM, ESPESSURA DE 0,50 MM E LARGURA UTIL DE 980 MM</v>
          </cell>
          <cell r="D251">
            <v>0</v>
          </cell>
          <cell r="E251" t="str">
            <v>m²</v>
          </cell>
          <cell r="F251">
            <v>1.1659999999999999</v>
          </cell>
          <cell r="G251">
            <v>64.37</v>
          </cell>
          <cell r="H251">
            <v>75.05</v>
          </cell>
        </row>
        <row r="252">
          <cell r="A252" t="str">
            <v xml:space="preserve"> 00011029 </v>
          </cell>
          <cell r="B252" t="str">
            <v>SINAPI</v>
          </cell>
          <cell r="C252" t="str">
            <v>HASTE RETA PARA GANCHO DE FERRO GALVANIZADO, COM ROSCA 1/4 " X 30 CM PARA FIXACAO DE TELHA METALICA, INCLUI PORCA E ARRUELAS DE VEDACAO</v>
          </cell>
          <cell r="D252">
            <v>0</v>
          </cell>
          <cell r="E252" t="str">
            <v>CJ</v>
          </cell>
          <cell r="F252">
            <v>4.1500000000000004</v>
          </cell>
          <cell r="G252">
            <v>1.69</v>
          </cell>
          <cell r="H252">
            <v>7.01</v>
          </cell>
        </row>
        <row r="253">
          <cell r="A253" t="str">
            <v>Código</v>
          </cell>
          <cell r="B253" t="str">
            <v>Banco</v>
          </cell>
          <cell r="C253" t="str">
            <v>Descrição</v>
          </cell>
          <cell r="D253">
            <v>0</v>
          </cell>
          <cell r="E253" t="str">
            <v>Und</v>
          </cell>
          <cell r="F253" t="str">
            <v>Quant.</v>
          </cell>
          <cell r="G253" t="str">
            <v>Valor Unit</v>
          </cell>
          <cell r="H253" t="str">
            <v>Total</v>
          </cell>
        </row>
        <row r="254">
          <cell r="A254" t="str">
            <v xml:space="preserve"> 94228 </v>
          </cell>
          <cell r="B254" t="str">
            <v>SINAPI</v>
          </cell>
          <cell r="C254" t="str">
            <v>CALHA EM CHAPA DE AÇO GALVANIZADO NÚMERO 24, DESENVOLVIMENTO DE 50 CM, INCLUSO TRANSPORTE VERTICAL. AF_07/2019</v>
          </cell>
          <cell r="D254">
            <v>0</v>
          </cell>
          <cell r="E254" t="str">
            <v>M</v>
          </cell>
          <cell r="F254">
            <v>1</v>
          </cell>
          <cell r="G254">
            <v>79.14</v>
          </cell>
          <cell r="H254">
            <v>79.14</v>
          </cell>
        </row>
        <row r="255">
          <cell r="A255" t="str">
            <v xml:space="preserve"> 88316 </v>
          </cell>
          <cell r="B255" t="str">
            <v>SINAPI</v>
          </cell>
          <cell r="C255" t="str">
            <v>SERVENTE COM ENCARGOS COMPLEMENTARES</v>
          </cell>
          <cell r="D255">
            <v>0</v>
          </cell>
          <cell r="E255" t="str">
            <v>H</v>
          </cell>
          <cell r="F255">
            <v>0.371</v>
          </cell>
          <cell r="G255">
            <v>19.07</v>
          </cell>
          <cell r="H255">
            <v>7.07</v>
          </cell>
        </row>
        <row r="256">
          <cell r="A256" t="str">
            <v xml:space="preserve"> 88323 </v>
          </cell>
          <cell r="B256" t="str">
            <v>SINAPI</v>
          </cell>
          <cell r="C256" t="str">
            <v>TELHADISTA COM ENCARGOS COMPLEMENTARES</v>
          </cell>
          <cell r="D256">
            <v>0</v>
          </cell>
          <cell r="E256" t="str">
            <v>H</v>
          </cell>
          <cell r="F256">
            <v>0.27700000000000002</v>
          </cell>
          <cell r="G256">
            <v>22.05</v>
          </cell>
          <cell r="H256">
            <v>6.1</v>
          </cell>
        </row>
        <row r="257">
          <cell r="A257" t="str">
            <v xml:space="preserve"> 93281 </v>
          </cell>
          <cell r="B257" t="str">
            <v>SINAPI</v>
          </cell>
          <cell r="C257" t="str">
            <v>GUINCHO ELÉTRICO DE COLUNA, CAPACIDADE 400 KG, COM MOTO FREIO, MOTOR TRIFÁSICO DE 1,25 CV - CHP DIURNO. AF_03/2016</v>
          </cell>
          <cell r="D257">
            <v>0</v>
          </cell>
          <cell r="E257" t="str">
            <v>CHP</v>
          </cell>
          <cell r="F257">
            <v>1.32E-2</v>
          </cell>
          <cell r="G257">
            <v>22.46</v>
          </cell>
          <cell r="H257">
            <v>0.28999999999999998</v>
          </cell>
        </row>
        <row r="258">
          <cell r="A258" t="str">
            <v xml:space="preserve"> 93282 </v>
          </cell>
          <cell r="B258" t="str">
            <v>SINAPI</v>
          </cell>
          <cell r="C258" t="str">
            <v>GUINCHO ELÉTRICO DE COLUNA, CAPACIDADE 400 KG, COM MOTO FREIO, MOTOR TRIFÁSICO DE 1,25 CV - CHI DIURNO. AF_03/2016</v>
          </cell>
          <cell r="D258">
            <v>0</v>
          </cell>
          <cell r="E258" t="str">
            <v>CHI</v>
          </cell>
          <cell r="F258">
            <v>1.83E-2</v>
          </cell>
          <cell r="G258">
            <v>21.63</v>
          </cell>
          <cell r="H258">
            <v>0.39</v>
          </cell>
        </row>
        <row r="259">
          <cell r="A259" t="str">
            <v xml:space="preserve"> 00000142 </v>
          </cell>
          <cell r="B259" t="str">
            <v>SINAPI</v>
          </cell>
          <cell r="C259" t="str">
            <v>SELANTE ELASTICO MONOCOMPONENTE A BASE DE POLIURETANO (PU) PARA JUNTAS DIVERSAS</v>
          </cell>
          <cell r="D259">
            <v>0</v>
          </cell>
          <cell r="E259" t="str">
            <v>310ML</v>
          </cell>
          <cell r="F259">
            <v>8.1000000000000003E-2</v>
          </cell>
          <cell r="G259">
            <v>37.81</v>
          </cell>
          <cell r="H259">
            <v>3.06</v>
          </cell>
        </row>
        <row r="260">
          <cell r="A260" t="str">
            <v xml:space="preserve"> 00005061 </v>
          </cell>
          <cell r="B260" t="str">
            <v>SINAPI</v>
          </cell>
          <cell r="C260" t="str">
            <v>PREGO DE ACO POLIDO COM CABECA 18 X 27 (2 1/2 X 10)</v>
          </cell>
          <cell r="D260">
            <v>0</v>
          </cell>
          <cell r="E260" t="str">
            <v>KG</v>
          </cell>
          <cell r="F260">
            <v>1.2999999999999999E-2</v>
          </cell>
          <cell r="G260">
            <v>19.28</v>
          </cell>
          <cell r="H260">
            <v>0.25</v>
          </cell>
        </row>
        <row r="261">
          <cell r="A261" t="str">
            <v xml:space="preserve"> 00005104 </v>
          </cell>
          <cell r="B261" t="str">
            <v>SINAPI</v>
          </cell>
          <cell r="C261" t="str">
            <v>REBITE DE ALUMINIO VAZADO DE REPUXO, 3,2 X 8 MM (1KG = 1025 UNIDADES)</v>
          </cell>
          <cell r="D261">
            <v>0</v>
          </cell>
          <cell r="E261" t="str">
            <v>KG</v>
          </cell>
          <cell r="F261">
            <v>2.3999999999999998E-3</v>
          </cell>
          <cell r="G261">
            <v>58.97</v>
          </cell>
          <cell r="H261">
            <v>0.14000000000000001</v>
          </cell>
        </row>
        <row r="262">
          <cell r="A262" t="str">
            <v xml:space="preserve"> 00013388 </v>
          </cell>
          <cell r="B262" t="str">
            <v>SINAPI</v>
          </cell>
          <cell r="C262" t="str">
            <v>SOLDA EM BARRA DE ESTANHO-CHUMBO 50/50</v>
          </cell>
          <cell r="D262">
            <v>0</v>
          </cell>
          <cell r="E262" t="str">
            <v>KG</v>
          </cell>
          <cell r="F262">
            <v>0.09</v>
          </cell>
          <cell r="G262">
            <v>107.79</v>
          </cell>
          <cell r="H262">
            <v>9.6999999999999993</v>
          </cell>
        </row>
        <row r="263">
          <cell r="A263" t="str">
            <v xml:space="preserve"> 00040783 </v>
          </cell>
          <cell r="B263" t="str">
            <v>SINAPI</v>
          </cell>
          <cell r="C263" t="str">
            <v>CALHA QUADRADA DE CHAPA DE ACO GALVANIZADA NUM 24, CORTE 50 CM</v>
          </cell>
          <cell r="D263">
            <v>0</v>
          </cell>
          <cell r="E263" t="str">
            <v>M</v>
          </cell>
          <cell r="F263">
            <v>1.05</v>
          </cell>
          <cell r="G263">
            <v>49.66</v>
          </cell>
          <cell r="H263">
            <v>52.14</v>
          </cell>
        </row>
        <row r="264">
          <cell r="A264" t="str">
            <v>Código</v>
          </cell>
          <cell r="B264" t="str">
            <v>Banco</v>
          </cell>
          <cell r="C264" t="str">
            <v>Descrição</v>
          </cell>
          <cell r="D264">
            <v>0</v>
          </cell>
          <cell r="E264" t="str">
            <v>Und</v>
          </cell>
          <cell r="F264" t="str">
            <v>Quant.</v>
          </cell>
          <cell r="G264" t="str">
            <v>Valor Unit</v>
          </cell>
          <cell r="H264" t="str">
            <v>Total</v>
          </cell>
        </row>
        <row r="265">
          <cell r="A265" t="str">
            <v xml:space="preserve"> 89576 </v>
          </cell>
          <cell r="B265" t="str">
            <v>SINAPI</v>
          </cell>
          <cell r="C265" t="str">
            <v>TUBO PVC, SÉRIE R, ÁGUA PLUVIAL, DN 75 MM, FORNECIDO E INSTALADO EM CONDUTORES VERTICAIS DE ÁGUAS PLUVIAIS. AF_12/2014</v>
          </cell>
          <cell r="D265">
            <v>0</v>
          </cell>
          <cell r="E265" t="str">
            <v>M</v>
          </cell>
          <cell r="F265">
            <v>1</v>
          </cell>
          <cell r="G265">
            <v>26.02</v>
          </cell>
          <cell r="H265">
            <v>26.02</v>
          </cell>
        </row>
        <row r="266">
          <cell r="A266" t="str">
            <v xml:space="preserve"> 88248 </v>
          </cell>
          <cell r="B266" t="str">
            <v>SINAPI</v>
          </cell>
          <cell r="C266" t="str">
            <v>AUXILIAR DE ENCANADOR OU BOMBEIRO HIDRÁULICO COM ENCARGOS COMPLEMENTARES</v>
          </cell>
          <cell r="D266">
            <v>0</v>
          </cell>
          <cell r="E266" t="str">
            <v>H</v>
          </cell>
          <cell r="F266">
            <v>4.82E-2</v>
          </cell>
          <cell r="G266">
            <v>19.87</v>
          </cell>
          <cell r="H266">
            <v>0.95</v>
          </cell>
        </row>
        <row r="267">
          <cell r="A267" t="str">
            <v xml:space="preserve"> 88267 </v>
          </cell>
          <cell r="B267" t="str">
            <v>SINAPI</v>
          </cell>
          <cell r="C267" t="str">
            <v>ENCANADOR OU BOMBEIRO HIDRÁULICO COM ENCARGOS COMPLEMENTARES</v>
          </cell>
          <cell r="D267">
            <v>0</v>
          </cell>
          <cell r="E267" t="str">
            <v>H</v>
          </cell>
          <cell r="F267">
            <v>4.82E-2</v>
          </cell>
          <cell r="G267">
            <v>21.92</v>
          </cell>
          <cell r="H267">
            <v>1.05</v>
          </cell>
        </row>
        <row r="268">
          <cell r="A268" t="str">
            <v xml:space="preserve"> 00009839 </v>
          </cell>
          <cell r="B268" t="str">
            <v>SINAPI</v>
          </cell>
          <cell r="C268" t="str">
            <v>TUBO PVC, SERIE R, DN 75 MM, PARA ESGOTO OU AGUAS PLUVIAIS PREDIAIS (NBR 5688)</v>
          </cell>
          <cell r="D268">
            <v>0</v>
          </cell>
          <cell r="E268" t="str">
            <v>M</v>
          </cell>
          <cell r="F268">
            <v>1.0353000000000001</v>
          </cell>
          <cell r="G268">
            <v>23.17</v>
          </cell>
          <cell r="H268">
            <v>23.98</v>
          </cell>
        </row>
        <row r="269">
          <cell r="A269" t="str">
            <v xml:space="preserve"> 00038383 </v>
          </cell>
          <cell r="B269" t="str">
            <v>SINAPI</v>
          </cell>
          <cell r="C269" t="str">
            <v>LIXA D'AGUA EM FOLHA, GRAO 100</v>
          </cell>
          <cell r="D269">
            <v>0</v>
          </cell>
          <cell r="E269" t="str">
            <v>UN</v>
          </cell>
          <cell r="F269">
            <v>2.7E-2</v>
          </cell>
          <cell r="G269">
            <v>1.81</v>
          </cell>
          <cell r="H269">
            <v>0.04</v>
          </cell>
        </row>
        <row r="270">
          <cell r="A270" t="str">
            <v>Código</v>
          </cell>
          <cell r="B270" t="str">
            <v>Banco</v>
          </cell>
          <cell r="C270" t="str">
            <v>Descrição</v>
          </cell>
          <cell r="D270">
            <v>0</v>
          </cell>
          <cell r="E270" t="str">
            <v>Und</v>
          </cell>
          <cell r="F270" t="str">
            <v>Quant.</v>
          </cell>
          <cell r="G270" t="str">
            <v>Valor Unit</v>
          </cell>
          <cell r="H270" t="str">
            <v>Total</v>
          </cell>
        </row>
        <row r="271">
          <cell r="A271" t="str">
            <v xml:space="preserve"> 94210 </v>
          </cell>
          <cell r="B271" t="str">
            <v>SINAPI</v>
          </cell>
          <cell r="C271" t="str">
            <v>TELHAMENTO COM TELHA ONDULADA DE FIBROCIMENTO E = 6 MM, COM RECOBRIMENTO LATERAL DE 1 1/4 DE ONDA PARA TELHADO COM INCLINAÇÃO MÁXIMA DE 10°, COM ATÉ 2 ÁGUAS, INCLUSO IÇAMENTO. AF_07/2019</v>
          </cell>
          <cell r="D271">
            <v>0</v>
          </cell>
          <cell r="E271" t="str">
            <v>m²</v>
          </cell>
          <cell r="F271">
            <v>1</v>
          </cell>
          <cell r="G271">
            <v>46.62</v>
          </cell>
          <cell r="H271">
            <v>46.62</v>
          </cell>
        </row>
        <row r="272">
          <cell r="A272" t="str">
            <v xml:space="preserve"> 88316 </v>
          </cell>
          <cell r="B272" t="str">
            <v>SINAPI</v>
          </cell>
          <cell r="C272" t="str">
            <v>SERVENTE COM ENCARGOS COMPLEMENTARES</v>
          </cell>
          <cell r="D272">
            <v>0</v>
          </cell>
          <cell r="E272" t="str">
            <v>H</v>
          </cell>
          <cell r="F272">
            <v>0.16600000000000001</v>
          </cell>
          <cell r="G272">
            <v>19.07</v>
          </cell>
          <cell r="H272">
            <v>3.16</v>
          </cell>
        </row>
        <row r="273">
          <cell r="A273" t="str">
            <v xml:space="preserve"> 88323 </v>
          </cell>
          <cell r="B273" t="str">
            <v>SINAPI</v>
          </cell>
          <cell r="C273" t="str">
            <v>TELHADISTA COM ENCARGOS COMPLEMENTARES</v>
          </cell>
          <cell r="D273">
            <v>0</v>
          </cell>
          <cell r="E273" t="str">
            <v>H</v>
          </cell>
          <cell r="F273">
            <v>0.128</v>
          </cell>
          <cell r="G273">
            <v>22.05</v>
          </cell>
          <cell r="H273">
            <v>2.82</v>
          </cell>
        </row>
        <row r="274">
          <cell r="A274" t="str">
            <v xml:space="preserve"> 93281 </v>
          </cell>
          <cell r="B274" t="str">
            <v>SINAPI</v>
          </cell>
          <cell r="C274" t="str">
            <v>GUINCHO ELÉTRICO DE COLUNA, CAPACIDADE 400 KG, COM MOTO FREIO, MOTOR TRIFÁSICO DE 1,25 CV - CHP DIURNO. AF_03/2016</v>
          </cell>
          <cell r="D274">
            <v>0</v>
          </cell>
          <cell r="E274" t="str">
            <v>CHP</v>
          </cell>
          <cell r="F274">
            <v>5.3E-3</v>
          </cell>
          <cell r="G274">
            <v>22.46</v>
          </cell>
          <cell r="H274">
            <v>0.11</v>
          </cell>
        </row>
        <row r="275">
          <cell r="A275" t="str">
            <v xml:space="preserve"> 93282 </v>
          </cell>
          <cell r="B275" t="str">
            <v>SINAPI</v>
          </cell>
          <cell r="C275" t="str">
            <v>GUINCHO ELÉTRICO DE COLUNA, CAPACIDADE 400 KG, COM MOTO FREIO, MOTOR TRIFÁSICO DE 1,25 CV - CHI DIURNO. AF_03/2016</v>
          </cell>
          <cell r="D275">
            <v>0</v>
          </cell>
          <cell r="E275" t="str">
            <v>CHI</v>
          </cell>
          <cell r="F275">
            <v>7.3000000000000001E-3</v>
          </cell>
          <cell r="G275">
            <v>21.63</v>
          </cell>
          <cell r="H275">
            <v>0.15</v>
          </cell>
        </row>
        <row r="276">
          <cell r="A276" t="str">
            <v xml:space="preserve"> 00001607 </v>
          </cell>
          <cell r="B276" t="str">
            <v>SINAPI</v>
          </cell>
          <cell r="C276" t="str">
            <v>CONJUNTO ARRUELAS DE VEDACAO 5/16" PARA TELHA FIBROCIMENTO (UMA ARRUELA METALICA E UMA ARRUELA PVC - CONICAS)</v>
          </cell>
          <cell r="D276">
            <v>0</v>
          </cell>
          <cell r="E276" t="str">
            <v>CJ</v>
          </cell>
          <cell r="F276">
            <v>1.26</v>
          </cell>
          <cell r="G276">
            <v>0.22</v>
          </cell>
          <cell r="H276">
            <v>0.27</v>
          </cell>
        </row>
        <row r="277">
          <cell r="A277" t="str">
            <v xml:space="preserve"> 00004302 </v>
          </cell>
          <cell r="B277" t="str">
            <v>SINAPI</v>
          </cell>
          <cell r="C277" t="str">
            <v>PARAFUSO ZINCADO ROSCA SOBERBA, CABECA SEXTAVADA, 5/16 " X 250 MM, PARA FIXACAO DE TELHA EM MADEIRA</v>
          </cell>
          <cell r="D277">
            <v>0</v>
          </cell>
          <cell r="E277" t="str">
            <v>UN</v>
          </cell>
          <cell r="F277">
            <v>1.26</v>
          </cell>
          <cell r="G277">
            <v>3.44</v>
          </cell>
          <cell r="H277">
            <v>4.33</v>
          </cell>
        </row>
        <row r="278">
          <cell r="A278" t="str">
            <v xml:space="preserve"> 00007194 </v>
          </cell>
          <cell r="B278" t="str">
            <v>SINAPI</v>
          </cell>
          <cell r="C278" t="str">
            <v>TELHA DE FIBROCIMENTO ONDULADA E = 6 MM, DE 2,44 X 1,10 M (SEM AMIANTO)</v>
          </cell>
          <cell r="D278">
            <v>0</v>
          </cell>
          <cell r="E278" t="str">
            <v>m²</v>
          </cell>
          <cell r="F278">
            <v>1.357</v>
          </cell>
          <cell r="G278">
            <v>26.37</v>
          </cell>
          <cell r="H278">
            <v>35.78</v>
          </cell>
        </row>
        <row r="279">
          <cell r="A279" t="str">
            <v>Código</v>
          </cell>
          <cell r="B279" t="str">
            <v>Banco</v>
          </cell>
          <cell r="C279" t="str">
            <v>Descrição</v>
          </cell>
          <cell r="D279">
            <v>0</v>
          </cell>
          <cell r="E279" t="str">
            <v>Und</v>
          </cell>
          <cell r="F279" t="str">
            <v>Quant.</v>
          </cell>
          <cell r="G279" t="str">
            <v>Valor Unit</v>
          </cell>
          <cell r="H279" t="str">
            <v>Total</v>
          </cell>
        </row>
        <row r="280">
          <cell r="A280" t="str">
            <v xml:space="preserve"> 100327 </v>
          </cell>
          <cell r="B280" t="str">
            <v>SINAPI</v>
          </cell>
          <cell r="C280" t="str">
            <v>RUFO EXTERNO/INTERNO EM CHAPA DE AÇO GALVANIZADO NÚMERO 26, CORTE DE 33 CM, INCLUSO IÇAMENTO. AF_07/2019</v>
          </cell>
          <cell r="D280">
            <v>0</v>
          </cell>
          <cell r="E280" t="str">
            <v>M</v>
          </cell>
          <cell r="F280">
            <v>1</v>
          </cell>
          <cell r="G280">
            <v>54.01</v>
          </cell>
          <cell r="H280">
            <v>54.01</v>
          </cell>
        </row>
        <row r="281">
          <cell r="A281" t="str">
            <v xml:space="preserve"> 88316 </v>
          </cell>
          <cell r="B281" t="str">
            <v>SINAPI</v>
          </cell>
          <cell r="C281" t="str">
            <v>SERVENTE COM ENCARGOS COMPLEMENTARES</v>
          </cell>
          <cell r="D281">
            <v>0</v>
          </cell>
          <cell r="E281" t="str">
            <v>H</v>
          </cell>
          <cell r="F281">
            <v>0.23899999999999999</v>
          </cell>
          <cell r="G281">
            <v>19.07</v>
          </cell>
          <cell r="H281">
            <v>4.55</v>
          </cell>
        </row>
        <row r="282">
          <cell r="A282" t="str">
            <v xml:space="preserve"> 88323 </v>
          </cell>
          <cell r="B282" t="str">
            <v>SINAPI</v>
          </cell>
          <cell r="C282" t="str">
            <v>TELHADISTA COM ENCARGOS COMPLEMENTARES</v>
          </cell>
          <cell r="D282">
            <v>0</v>
          </cell>
          <cell r="E282" t="str">
            <v>H</v>
          </cell>
          <cell r="F282">
            <v>0.14499999999999999</v>
          </cell>
          <cell r="G282">
            <v>22.05</v>
          </cell>
          <cell r="H282">
            <v>3.19</v>
          </cell>
        </row>
        <row r="283">
          <cell r="A283" t="str">
            <v xml:space="preserve"> 93281 </v>
          </cell>
          <cell r="B283" t="str">
            <v>SINAPI</v>
          </cell>
          <cell r="C283" t="str">
            <v>GUINCHO ELÉTRICO DE COLUNA, CAPACIDADE 400 KG, COM MOTO FREIO, MOTOR TRIFÁSICO DE 1,25 CV - CHP DIURNO. AF_03/2016</v>
          </cell>
          <cell r="D283">
            <v>0</v>
          </cell>
          <cell r="E283" t="str">
            <v>CHP</v>
          </cell>
          <cell r="F283">
            <v>1.32E-2</v>
          </cell>
          <cell r="G283">
            <v>22.46</v>
          </cell>
          <cell r="H283">
            <v>0.28999999999999998</v>
          </cell>
        </row>
        <row r="284">
          <cell r="A284" t="str">
            <v xml:space="preserve"> 93282 </v>
          </cell>
          <cell r="B284" t="str">
            <v>SINAPI</v>
          </cell>
          <cell r="C284" t="str">
            <v>GUINCHO ELÉTRICO DE COLUNA, CAPACIDADE 400 KG, COM MOTO FREIO, MOTOR TRIFÁSICO DE 1,25 CV - CHI DIURNO. AF_03/2016</v>
          </cell>
          <cell r="D284">
            <v>0</v>
          </cell>
          <cell r="E284" t="str">
            <v>CHI</v>
          </cell>
          <cell r="F284">
            <v>1.83E-2</v>
          </cell>
          <cell r="G284">
            <v>21.63</v>
          </cell>
          <cell r="H284">
            <v>0.39</v>
          </cell>
        </row>
        <row r="285">
          <cell r="A285" t="str">
            <v xml:space="preserve"> 00000142 </v>
          </cell>
          <cell r="B285" t="str">
            <v>SINAPI</v>
          </cell>
          <cell r="C285" t="str">
            <v>SELANTE ELASTICO MONOCOMPONENTE A BASE DE POLIURETANO (PU) PARA JUNTAS DIVERSAS</v>
          </cell>
          <cell r="D285">
            <v>0</v>
          </cell>
          <cell r="E285" t="str">
            <v>310ML</v>
          </cell>
          <cell r="F285">
            <v>0.21099999999999999</v>
          </cell>
          <cell r="G285">
            <v>37.81</v>
          </cell>
          <cell r="H285">
            <v>7.97</v>
          </cell>
        </row>
        <row r="286">
          <cell r="A286" t="str">
            <v xml:space="preserve"> 00001113 </v>
          </cell>
          <cell r="B286" t="str">
            <v>SINAPI</v>
          </cell>
          <cell r="C286" t="str">
            <v>RUFO EXTERNO/INTERNO DE CHAPA DE ACO GALVANIZADA NUM 26, CORTE 33 CM</v>
          </cell>
          <cell r="D286">
            <v>0</v>
          </cell>
          <cell r="E286" t="str">
            <v>M</v>
          </cell>
          <cell r="F286">
            <v>1.05</v>
          </cell>
          <cell r="G286">
            <v>29.56</v>
          </cell>
          <cell r="H286">
            <v>31.03</v>
          </cell>
        </row>
        <row r="287">
          <cell r="A287" t="str">
            <v xml:space="preserve"> 00005061 </v>
          </cell>
          <cell r="B287" t="str">
            <v>SINAPI</v>
          </cell>
          <cell r="C287" t="str">
            <v>PREGO DE ACO POLIDO COM CABECA 18 X 27 (2 1/2 X 10)</v>
          </cell>
          <cell r="D287">
            <v>0</v>
          </cell>
          <cell r="E287" t="str">
            <v>KG</v>
          </cell>
          <cell r="F287">
            <v>8.0000000000000002E-3</v>
          </cell>
          <cell r="G287">
            <v>19.28</v>
          </cell>
          <cell r="H287">
            <v>0.15</v>
          </cell>
        </row>
        <row r="288">
          <cell r="A288" t="str">
            <v xml:space="preserve"> 00005104 </v>
          </cell>
          <cell r="B288" t="str">
            <v>SINAPI</v>
          </cell>
          <cell r="C288" t="str">
            <v>REBITE DE ALUMINIO VAZADO DE REPUXO, 3,2 X 8 MM (1KG = 1025 UNIDADES)</v>
          </cell>
          <cell r="D288">
            <v>0</v>
          </cell>
          <cell r="E288" t="str">
            <v>KG</v>
          </cell>
          <cell r="F288">
            <v>1.6000000000000001E-3</v>
          </cell>
          <cell r="G288">
            <v>58.97</v>
          </cell>
          <cell r="H288">
            <v>0.09</v>
          </cell>
        </row>
        <row r="289">
          <cell r="A289" t="str">
            <v xml:space="preserve"> 00013388 </v>
          </cell>
          <cell r="B289" t="str">
            <v>SINAPI</v>
          </cell>
          <cell r="C289" t="str">
            <v>SOLDA EM BARRA DE ESTANHO-CHUMBO 50/50</v>
          </cell>
          <cell r="D289">
            <v>0</v>
          </cell>
          <cell r="E289" t="str">
            <v>KG</v>
          </cell>
          <cell r="F289">
            <v>5.8999999999999997E-2</v>
          </cell>
          <cell r="G289">
            <v>107.79</v>
          </cell>
          <cell r="H289">
            <v>6.35</v>
          </cell>
        </row>
        <row r="290">
          <cell r="A290" t="str">
            <v>Código</v>
          </cell>
          <cell r="B290" t="str">
            <v>Banco</v>
          </cell>
          <cell r="C290" t="str">
            <v>Descrição</v>
          </cell>
          <cell r="D290">
            <v>0</v>
          </cell>
          <cell r="E290" t="str">
            <v>Und</v>
          </cell>
          <cell r="F290" t="str">
            <v>Quant.</v>
          </cell>
          <cell r="G290" t="str">
            <v>Valor Unit</v>
          </cell>
          <cell r="H290" t="str">
            <v>Total</v>
          </cell>
        </row>
        <row r="291">
          <cell r="A291" t="str">
            <v xml:space="preserve"> 94228 </v>
          </cell>
          <cell r="B291" t="str">
            <v>SINAPI</v>
          </cell>
          <cell r="C291" t="str">
            <v>CALHA EM CHAPA DE AÇO GALVANIZADO NÚMERO 24, DESENVOLVIMENTO DE 50 CM, INCLUSO TRANSPORTE VERTICAL. AF_07/2019</v>
          </cell>
          <cell r="D291">
            <v>0</v>
          </cell>
          <cell r="E291" t="str">
            <v>M</v>
          </cell>
          <cell r="F291">
            <v>1</v>
          </cell>
          <cell r="G291">
            <v>79.14</v>
          </cell>
          <cell r="H291">
            <v>79.14</v>
          </cell>
        </row>
        <row r="292">
          <cell r="A292" t="str">
            <v xml:space="preserve"> 88316 </v>
          </cell>
          <cell r="B292" t="str">
            <v>SINAPI</v>
          </cell>
          <cell r="C292" t="str">
            <v>SERVENTE COM ENCARGOS COMPLEMENTARES</v>
          </cell>
          <cell r="D292">
            <v>0</v>
          </cell>
          <cell r="E292" t="str">
            <v>H</v>
          </cell>
          <cell r="F292">
            <v>0.371</v>
          </cell>
          <cell r="G292">
            <v>19.07</v>
          </cell>
          <cell r="H292">
            <v>7.07</v>
          </cell>
        </row>
        <row r="293">
          <cell r="A293" t="str">
            <v xml:space="preserve"> 88323 </v>
          </cell>
          <cell r="B293" t="str">
            <v>SINAPI</v>
          </cell>
          <cell r="C293" t="str">
            <v>TELHADISTA COM ENCARGOS COMPLEMENTARES</v>
          </cell>
          <cell r="D293">
            <v>0</v>
          </cell>
          <cell r="E293" t="str">
            <v>H</v>
          </cell>
          <cell r="F293">
            <v>0.27700000000000002</v>
          </cell>
          <cell r="G293">
            <v>22.05</v>
          </cell>
          <cell r="H293">
            <v>6.1</v>
          </cell>
        </row>
        <row r="294">
          <cell r="A294" t="str">
            <v xml:space="preserve"> 93281 </v>
          </cell>
          <cell r="B294" t="str">
            <v>SINAPI</v>
          </cell>
          <cell r="C294" t="str">
            <v>GUINCHO ELÉTRICO DE COLUNA, CAPACIDADE 400 KG, COM MOTO FREIO, MOTOR TRIFÁSICO DE 1,25 CV - CHP DIURNO. AF_03/2016</v>
          </cell>
          <cell r="D294">
            <v>0</v>
          </cell>
          <cell r="E294" t="str">
            <v>CHP</v>
          </cell>
          <cell r="F294">
            <v>1.32E-2</v>
          </cell>
          <cell r="G294">
            <v>22.46</v>
          </cell>
          <cell r="H294">
            <v>0.28999999999999998</v>
          </cell>
        </row>
        <row r="295">
          <cell r="A295" t="str">
            <v xml:space="preserve"> 93282 </v>
          </cell>
          <cell r="B295" t="str">
            <v>SINAPI</v>
          </cell>
          <cell r="C295" t="str">
            <v>GUINCHO ELÉTRICO DE COLUNA, CAPACIDADE 400 KG, COM MOTO FREIO, MOTOR TRIFÁSICO DE 1,25 CV - CHI DIURNO. AF_03/2016</v>
          </cell>
          <cell r="D295">
            <v>0</v>
          </cell>
          <cell r="E295" t="str">
            <v>CHI</v>
          </cell>
          <cell r="F295">
            <v>1.83E-2</v>
          </cell>
          <cell r="G295">
            <v>21.63</v>
          </cell>
          <cell r="H295">
            <v>0.39</v>
          </cell>
        </row>
        <row r="296">
          <cell r="A296" t="str">
            <v xml:space="preserve"> 00000142 </v>
          </cell>
          <cell r="B296" t="str">
            <v>SINAPI</v>
          </cell>
          <cell r="C296" t="str">
            <v>SELANTE ELASTICO MONOCOMPONENTE A BASE DE POLIURETANO (PU) PARA JUNTAS DIVERSAS</v>
          </cell>
          <cell r="D296">
            <v>0</v>
          </cell>
          <cell r="E296" t="str">
            <v>310ML</v>
          </cell>
          <cell r="F296">
            <v>8.1000000000000003E-2</v>
          </cell>
          <cell r="G296">
            <v>37.81</v>
          </cell>
          <cell r="H296">
            <v>3.06</v>
          </cell>
        </row>
        <row r="297">
          <cell r="A297" t="str">
            <v xml:space="preserve"> 00005061 </v>
          </cell>
          <cell r="B297" t="str">
            <v>SINAPI</v>
          </cell>
          <cell r="C297" t="str">
            <v>PREGO DE ACO POLIDO COM CABECA 18 X 27 (2 1/2 X 10)</v>
          </cell>
          <cell r="D297">
            <v>0</v>
          </cell>
          <cell r="E297" t="str">
            <v>KG</v>
          </cell>
          <cell r="F297">
            <v>1.2999999999999999E-2</v>
          </cell>
          <cell r="G297">
            <v>19.28</v>
          </cell>
          <cell r="H297">
            <v>0.25</v>
          </cell>
        </row>
        <row r="298">
          <cell r="A298" t="str">
            <v xml:space="preserve"> 00005104 </v>
          </cell>
          <cell r="B298" t="str">
            <v>SINAPI</v>
          </cell>
          <cell r="C298" t="str">
            <v>REBITE DE ALUMINIO VAZADO DE REPUXO, 3,2 X 8 MM (1KG = 1025 UNIDADES)</v>
          </cell>
          <cell r="D298">
            <v>0</v>
          </cell>
          <cell r="E298" t="str">
            <v>KG</v>
          </cell>
          <cell r="F298">
            <v>2.3999999999999998E-3</v>
          </cell>
          <cell r="G298">
            <v>58.97</v>
          </cell>
          <cell r="H298">
            <v>0.14000000000000001</v>
          </cell>
        </row>
        <row r="299">
          <cell r="A299" t="str">
            <v xml:space="preserve"> 00013388 </v>
          </cell>
          <cell r="B299" t="str">
            <v>SINAPI</v>
          </cell>
          <cell r="C299" t="str">
            <v>SOLDA EM BARRA DE ESTANHO-CHUMBO 50/50</v>
          </cell>
          <cell r="D299">
            <v>0</v>
          </cell>
          <cell r="E299" t="str">
            <v>KG</v>
          </cell>
          <cell r="F299">
            <v>0.09</v>
          </cell>
          <cell r="G299">
            <v>107.79</v>
          </cell>
          <cell r="H299">
            <v>9.6999999999999993</v>
          </cell>
        </row>
        <row r="300">
          <cell r="A300" t="str">
            <v xml:space="preserve"> 00040783 </v>
          </cell>
          <cell r="B300" t="str">
            <v>SINAPI</v>
          </cell>
          <cell r="C300" t="str">
            <v>CALHA QUADRADA DE CHAPA DE ACO GALVANIZADA NUM 24, CORTE 50 CM</v>
          </cell>
          <cell r="D300">
            <v>0</v>
          </cell>
          <cell r="E300" t="str">
            <v>M</v>
          </cell>
          <cell r="F300">
            <v>1.05</v>
          </cell>
          <cell r="G300">
            <v>49.66</v>
          </cell>
          <cell r="H300">
            <v>52.14</v>
          </cell>
        </row>
        <row r="301">
          <cell r="A301" t="str">
            <v>Código</v>
          </cell>
          <cell r="B301" t="str">
            <v>Banco</v>
          </cell>
          <cell r="C301" t="str">
            <v>Descrição</v>
          </cell>
          <cell r="D301">
            <v>0</v>
          </cell>
          <cell r="E301" t="str">
            <v>Und</v>
          </cell>
          <cell r="F301" t="str">
            <v>Quant.</v>
          </cell>
          <cell r="G301" t="str">
            <v>Valor Unit</v>
          </cell>
          <cell r="H301" t="str">
            <v>Total</v>
          </cell>
        </row>
        <row r="302">
          <cell r="A302" t="str">
            <v xml:space="preserve"> 101979 </v>
          </cell>
          <cell r="B302" t="str">
            <v>SINAPI</v>
          </cell>
          <cell r="C302" t="str">
            <v>CHAPIM (RUFO CAPA) EM AÇO GALVANIZADO, CORTE 33. AF_11/2020</v>
          </cell>
          <cell r="D302">
            <v>0</v>
          </cell>
          <cell r="E302" t="str">
            <v>M</v>
          </cell>
          <cell r="F302">
            <v>1</v>
          </cell>
          <cell r="G302">
            <v>43.43</v>
          </cell>
          <cell r="H302">
            <v>43.43</v>
          </cell>
        </row>
        <row r="303">
          <cell r="A303" t="str">
            <v xml:space="preserve"> 88309 </v>
          </cell>
          <cell r="B303" t="str">
            <v>SINAPI</v>
          </cell>
          <cell r="C303" t="str">
            <v>PEDREIRO COM ENCARGOS COMPLEMENTARES</v>
          </cell>
          <cell r="D303">
            <v>0</v>
          </cell>
          <cell r="E303" t="str">
            <v>H</v>
          </cell>
          <cell r="F303">
            <v>0.17899999999999999</v>
          </cell>
          <cell r="G303">
            <v>22.58</v>
          </cell>
          <cell r="H303">
            <v>4.04</v>
          </cell>
        </row>
        <row r="304">
          <cell r="A304" t="str">
            <v xml:space="preserve"> 88316 </v>
          </cell>
          <cell r="B304" t="str">
            <v>SINAPI</v>
          </cell>
          <cell r="C304" t="str">
            <v>SERVENTE COM ENCARGOS COMPLEMENTARES</v>
          </cell>
          <cell r="D304">
            <v>0</v>
          </cell>
          <cell r="E304" t="str">
            <v>H</v>
          </cell>
          <cell r="F304">
            <v>0.09</v>
          </cell>
          <cell r="G304">
            <v>19.07</v>
          </cell>
          <cell r="H304">
            <v>1.71</v>
          </cell>
        </row>
        <row r="305">
          <cell r="A305" t="str">
            <v xml:space="preserve"> 00000142 </v>
          </cell>
          <cell r="B305" t="str">
            <v>SINAPI</v>
          </cell>
          <cell r="C305" t="str">
            <v>SELANTE ELASTICO MONOCOMPONENTE A BASE DE POLIURETANO (PU) PARA JUNTAS DIVERSAS</v>
          </cell>
          <cell r="D305">
            <v>0</v>
          </cell>
          <cell r="E305" t="str">
            <v>310ML</v>
          </cell>
          <cell r="F305">
            <v>9.1999999999999998E-2</v>
          </cell>
          <cell r="G305">
            <v>37.81</v>
          </cell>
          <cell r="H305">
            <v>3.47</v>
          </cell>
        </row>
        <row r="306">
          <cell r="A306" t="str">
            <v xml:space="preserve"> 00001113 </v>
          </cell>
          <cell r="B306" t="str">
            <v>SINAPI</v>
          </cell>
          <cell r="C306" t="str">
            <v>RUFO EXTERNO/INTERNO DE CHAPA DE ACO GALVANIZADA NUM 26, CORTE 33 CM</v>
          </cell>
          <cell r="D306">
            <v>0</v>
          </cell>
          <cell r="E306" t="str">
            <v>M</v>
          </cell>
          <cell r="F306">
            <v>1.1499999999999999</v>
          </cell>
          <cell r="G306">
            <v>29.56</v>
          </cell>
          <cell r="H306">
            <v>33.99</v>
          </cell>
        </row>
        <row r="307">
          <cell r="A307" t="str">
            <v xml:space="preserve"> 00011950 </v>
          </cell>
          <cell r="B307" t="str">
            <v>SINAPI</v>
          </cell>
          <cell r="C307" t="str">
            <v>BUCHA DE NYLON SEM ABA S6, COM PARAFUSO DE 4,20 X 40 MM EM ACO ZINCADO COM ROSCA SOBERBA, CABECA CHATA E FENDA PHILLIPS</v>
          </cell>
          <cell r="D307">
            <v>0</v>
          </cell>
          <cell r="E307" t="str">
            <v>UN</v>
          </cell>
          <cell r="F307">
            <v>1.33</v>
          </cell>
          <cell r="G307">
            <v>0.17</v>
          </cell>
          <cell r="H307">
            <v>0.22</v>
          </cell>
        </row>
        <row r="308">
          <cell r="A308" t="str">
            <v>Código</v>
          </cell>
          <cell r="B308" t="str">
            <v>Banco</v>
          </cell>
          <cell r="C308" t="str">
            <v>Descrição</v>
          </cell>
          <cell r="D308">
            <v>0</v>
          </cell>
          <cell r="E308" t="str">
            <v>Und</v>
          </cell>
          <cell r="F308" t="str">
            <v>Quant.</v>
          </cell>
          <cell r="G308" t="str">
            <v>Valor Unit</v>
          </cell>
          <cell r="H308" t="str">
            <v>Total</v>
          </cell>
        </row>
        <row r="309">
          <cell r="A309" t="str">
            <v xml:space="preserve"> 89576 </v>
          </cell>
          <cell r="B309" t="str">
            <v>SINAPI</v>
          </cell>
          <cell r="C309" t="str">
            <v>TUBO PVC, SÉRIE R, ÁGUA PLUVIAL, DN 75 MM, FORNECIDO E INSTALADO EM CONDUTORES VERTICAIS DE ÁGUAS PLUVIAIS. AF_12/2014</v>
          </cell>
          <cell r="D309">
            <v>0</v>
          </cell>
          <cell r="E309" t="str">
            <v>M</v>
          </cell>
          <cell r="F309">
            <v>1</v>
          </cell>
          <cell r="G309">
            <v>26.02</v>
          </cell>
          <cell r="H309">
            <v>26.02</v>
          </cell>
        </row>
        <row r="310">
          <cell r="A310" t="str">
            <v xml:space="preserve"> 88248 </v>
          </cell>
          <cell r="B310" t="str">
            <v>SINAPI</v>
          </cell>
          <cell r="C310" t="str">
            <v>AUXILIAR DE ENCANADOR OU BOMBEIRO HIDRÁULICO COM ENCARGOS COMPLEMENTARES</v>
          </cell>
          <cell r="D310">
            <v>0</v>
          </cell>
          <cell r="E310" t="str">
            <v>H</v>
          </cell>
          <cell r="F310">
            <v>4.82E-2</v>
          </cell>
          <cell r="G310">
            <v>19.87</v>
          </cell>
          <cell r="H310">
            <v>0.95</v>
          </cell>
        </row>
        <row r="311">
          <cell r="A311" t="str">
            <v xml:space="preserve"> 88267 </v>
          </cell>
          <cell r="B311" t="str">
            <v>SINAPI</v>
          </cell>
          <cell r="C311" t="str">
            <v>ENCANADOR OU BOMBEIRO HIDRÁULICO COM ENCARGOS COMPLEMENTARES</v>
          </cell>
          <cell r="D311">
            <v>0</v>
          </cell>
          <cell r="E311" t="str">
            <v>H</v>
          </cell>
          <cell r="F311">
            <v>4.82E-2</v>
          </cell>
          <cell r="G311">
            <v>21.92</v>
          </cell>
          <cell r="H311">
            <v>1.05</v>
          </cell>
        </row>
        <row r="312">
          <cell r="A312" t="str">
            <v xml:space="preserve"> 00009839 </v>
          </cell>
          <cell r="B312" t="str">
            <v>SINAPI</v>
          </cell>
          <cell r="C312" t="str">
            <v>TUBO PVC, SERIE R, DN 75 MM, PARA ESGOTO OU AGUAS PLUVIAIS PREDIAIS (NBR 5688)</v>
          </cell>
          <cell r="D312">
            <v>0</v>
          </cell>
          <cell r="E312" t="str">
            <v>M</v>
          </cell>
          <cell r="F312">
            <v>1.0353000000000001</v>
          </cell>
          <cell r="G312">
            <v>23.17</v>
          </cell>
          <cell r="H312">
            <v>23.98</v>
          </cell>
        </row>
        <row r="313">
          <cell r="A313" t="str">
            <v xml:space="preserve"> 00038383 </v>
          </cell>
          <cell r="B313" t="str">
            <v>SINAPI</v>
          </cell>
          <cell r="C313" t="str">
            <v>LIXA D'AGUA EM FOLHA, GRAO 100</v>
          </cell>
          <cell r="D313">
            <v>0</v>
          </cell>
          <cell r="E313" t="str">
            <v>UN</v>
          </cell>
          <cell r="F313">
            <v>2.7E-2</v>
          </cell>
          <cell r="G313">
            <v>1.81</v>
          </cell>
          <cell r="H313">
            <v>0.04</v>
          </cell>
        </row>
        <row r="314">
          <cell r="A314" t="str">
            <v>Código</v>
          </cell>
          <cell r="B314" t="str">
            <v>Banco</v>
          </cell>
          <cell r="C314" t="str">
            <v>Descrição</v>
          </cell>
          <cell r="D314">
            <v>0</v>
          </cell>
          <cell r="E314" t="str">
            <v>Und</v>
          </cell>
          <cell r="F314" t="str">
            <v>Quant.</v>
          </cell>
          <cell r="G314" t="str">
            <v>Valor Unit</v>
          </cell>
          <cell r="H314" t="str">
            <v>Total</v>
          </cell>
        </row>
        <row r="315">
          <cell r="A315" t="str">
            <v xml:space="preserve"> 100327 </v>
          </cell>
          <cell r="B315" t="str">
            <v>SINAPI</v>
          </cell>
          <cell r="C315" t="str">
            <v>RUFO EXTERNO/INTERNO EM CHAPA DE AÇO GALVANIZADO NÚMERO 26, CORTE DE 33 CM, INCLUSO IÇAMENTO. AF_07/2019</v>
          </cell>
          <cell r="D315">
            <v>0</v>
          </cell>
          <cell r="E315" t="str">
            <v>M</v>
          </cell>
          <cell r="F315">
            <v>1</v>
          </cell>
          <cell r="G315">
            <v>54.01</v>
          </cell>
          <cell r="H315">
            <v>54.01</v>
          </cell>
        </row>
        <row r="316">
          <cell r="A316" t="str">
            <v xml:space="preserve"> 88316 </v>
          </cell>
          <cell r="B316" t="str">
            <v>SINAPI</v>
          </cell>
          <cell r="C316" t="str">
            <v>SERVENTE COM ENCARGOS COMPLEMENTARES</v>
          </cell>
          <cell r="D316">
            <v>0</v>
          </cell>
          <cell r="E316" t="str">
            <v>H</v>
          </cell>
          <cell r="F316">
            <v>0.23899999999999999</v>
          </cell>
          <cell r="G316">
            <v>19.07</v>
          </cell>
          <cell r="H316">
            <v>4.55</v>
          </cell>
        </row>
        <row r="317">
          <cell r="A317" t="str">
            <v xml:space="preserve"> 88323 </v>
          </cell>
          <cell r="B317" t="str">
            <v>SINAPI</v>
          </cell>
          <cell r="C317" t="str">
            <v>TELHADISTA COM ENCARGOS COMPLEMENTARES</v>
          </cell>
          <cell r="D317">
            <v>0</v>
          </cell>
          <cell r="E317" t="str">
            <v>H</v>
          </cell>
          <cell r="F317">
            <v>0.14499999999999999</v>
          </cell>
          <cell r="G317">
            <v>22.05</v>
          </cell>
          <cell r="H317">
            <v>3.19</v>
          </cell>
        </row>
        <row r="318">
          <cell r="A318" t="str">
            <v xml:space="preserve"> 93281 </v>
          </cell>
          <cell r="B318" t="str">
            <v>SINAPI</v>
          </cell>
          <cell r="C318" t="str">
            <v>GUINCHO ELÉTRICO DE COLUNA, CAPACIDADE 400 KG, COM MOTO FREIO, MOTOR TRIFÁSICO DE 1,25 CV - CHP DIURNO. AF_03/2016</v>
          </cell>
          <cell r="D318">
            <v>0</v>
          </cell>
          <cell r="E318" t="str">
            <v>CHP</v>
          </cell>
          <cell r="F318">
            <v>1.32E-2</v>
          </cell>
          <cell r="G318">
            <v>22.46</v>
          </cell>
          <cell r="H318">
            <v>0.28999999999999998</v>
          </cell>
        </row>
        <row r="319">
          <cell r="A319" t="str">
            <v xml:space="preserve"> 93282 </v>
          </cell>
          <cell r="B319" t="str">
            <v>SINAPI</v>
          </cell>
          <cell r="C319" t="str">
            <v>GUINCHO ELÉTRICO DE COLUNA, CAPACIDADE 400 KG, COM MOTO FREIO, MOTOR TRIFÁSICO DE 1,25 CV - CHI DIURNO. AF_03/2016</v>
          </cell>
          <cell r="D319">
            <v>0</v>
          </cell>
          <cell r="E319" t="str">
            <v>CHI</v>
          </cell>
          <cell r="F319">
            <v>1.83E-2</v>
          </cell>
          <cell r="G319">
            <v>21.63</v>
          </cell>
          <cell r="H319">
            <v>0.39</v>
          </cell>
        </row>
        <row r="320">
          <cell r="A320" t="str">
            <v xml:space="preserve"> 00000142 </v>
          </cell>
          <cell r="B320" t="str">
            <v>SINAPI</v>
          </cell>
          <cell r="C320" t="str">
            <v>SELANTE ELASTICO MONOCOMPONENTE A BASE DE POLIURETANO (PU) PARA JUNTAS DIVERSAS</v>
          </cell>
          <cell r="D320">
            <v>0</v>
          </cell>
          <cell r="E320" t="str">
            <v>310ML</v>
          </cell>
          <cell r="F320">
            <v>0.21099999999999999</v>
          </cell>
          <cell r="G320">
            <v>37.81</v>
          </cell>
          <cell r="H320">
            <v>7.97</v>
          </cell>
        </row>
        <row r="321">
          <cell r="A321" t="str">
            <v xml:space="preserve"> 00001113 </v>
          </cell>
          <cell r="B321" t="str">
            <v>SINAPI</v>
          </cell>
          <cell r="C321" t="str">
            <v>RUFO EXTERNO/INTERNO DE CHAPA DE ACO GALVANIZADA NUM 26, CORTE 33 CM</v>
          </cell>
          <cell r="D321">
            <v>0</v>
          </cell>
          <cell r="E321" t="str">
            <v>M</v>
          </cell>
          <cell r="F321">
            <v>1.05</v>
          </cell>
          <cell r="G321">
            <v>29.56</v>
          </cell>
          <cell r="H321">
            <v>31.03</v>
          </cell>
        </row>
        <row r="322">
          <cell r="A322" t="str">
            <v xml:space="preserve"> 00005061 </v>
          </cell>
          <cell r="B322" t="str">
            <v>SINAPI</v>
          </cell>
          <cell r="C322" t="str">
            <v>PREGO DE ACO POLIDO COM CABECA 18 X 27 (2 1/2 X 10)</v>
          </cell>
          <cell r="D322">
            <v>0</v>
          </cell>
          <cell r="E322" t="str">
            <v>KG</v>
          </cell>
          <cell r="F322">
            <v>8.0000000000000002E-3</v>
          </cell>
          <cell r="G322">
            <v>19.28</v>
          </cell>
          <cell r="H322">
            <v>0.15</v>
          </cell>
        </row>
        <row r="323">
          <cell r="A323" t="str">
            <v xml:space="preserve"> 00005104 </v>
          </cell>
          <cell r="B323" t="str">
            <v>SINAPI</v>
          </cell>
          <cell r="C323" t="str">
            <v>REBITE DE ALUMINIO VAZADO DE REPUXO, 3,2 X 8 MM (1KG = 1025 UNIDADES)</v>
          </cell>
          <cell r="D323">
            <v>0</v>
          </cell>
          <cell r="E323" t="str">
            <v>KG</v>
          </cell>
          <cell r="F323">
            <v>1.6000000000000001E-3</v>
          </cell>
          <cell r="G323">
            <v>58.97</v>
          </cell>
          <cell r="H323">
            <v>0.09</v>
          </cell>
        </row>
        <row r="324">
          <cell r="A324" t="str">
            <v xml:space="preserve"> 00013388 </v>
          </cell>
          <cell r="B324" t="str">
            <v>SINAPI</v>
          </cell>
          <cell r="C324" t="str">
            <v>SOLDA EM BARRA DE ESTANHO-CHUMBO 50/50</v>
          </cell>
          <cell r="D324">
            <v>0</v>
          </cell>
          <cell r="E324" t="str">
            <v>KG</v>
          </cell>
          <cell r="F324">
            <v>5.8999999999999997E-2</v>
          </cell>
          <cell r="G324">
            <v>107.79</v>
          </cell>
          <cell r="H324">
            <v>6.35</v>
          </cell>
        </row>
        <row r="325">
          <cell r="A325" t="str">
            <v>Código</v>
          </cell>
          <cell r="B325" t="str">
            <v>Banco</v>
          </cell>
          <cell r="C325" t="str">
            <v>Descrição</v>
          </cell>
          <cell r="D325">
            <v>0</v>
          </cell>
          <cell r="E325" t="str">
            <v>Und</v>
          </cell>
          <cell r="F325" t="str">
            <v>Quant.</v>
          </cell>
          <cell r="G325" t="str">
            <v>Valor Unit</v>
          </cell>
          <cell r="H325" t="str">
            <v>Total</v>
          </cell>
        </row>
        <row r="326">
          <cell r="A326" t="str">
            <v xml:space="preserve"> 101979 </v>
          </cell>
          <cell r="B326" t="str">
            <v>SINAPI</v>
          </cell>
          <cell r="C326" t="str">
            <v>CHAPIM (RUFO CAPA) EM AÇO GALVANIZADO, CORTE 33. AF_11/2020</v>
          </cell>
          <cell r="D326">
            <v>0</v>
          </cell>
          <cell r="E326" t="str">
            <v>M</v>
          </cell>
          <cell r="F326">
            <v>1</v>
          </cell>
          <cell r="G326">
            <v>43.43</v>
          </cell>
          <cell r="H326">
            <v>43.43</v>
          </cell>
        </row>
        <row r="327">
          <cell r="A327" t="str">
            <v xml:space="preserve"> 88309 </v>
          </cell>
          <cell r="B327" t="str">
            <v>SINAPI</v>
          </cell>
          <cell r="C327" t="str">
            <v>PEDREIRO COM ENCARGOS COMPLEMENTARES</v>
          </cell>
          <cell r="D327">
            <v>0</v>
          </cell>
          <cell r="E327" t="str">
            <v>H</v>
          </cell>
          <cell r="F327">
            <v>0.17899999999999999</v>
          </cell>
          <cell r="G327">
            <v>22.58</v>
          </cell>
          <cell r="H327">
            <v>4.04</v>
          </cell>
        </row>
        <row r="328">
          <cell r="A328" t="str">
            <v xml:space="preserve"> 88316 </v>
          </cell>
          <cell r="B328" t="str">
            <v>SINAPI</v>
          </cell>
          <cell r="C328" t="str">
            <v>SERVENTE COM ENCARGOS COMPLEMENTARES</v>
          </cell>
          <cell r="D328">
            <v>0</v>
          </cell>
          <cell r="E328" t="str">
            <v>H</v>
          </cell>
          <cell r="F328">
            <v>0.09</v>
          </cell>
          <cell r="G328">
            <v>19.07</v>
          </cell>
          <cell r="H328">
            <v>1.71</v>
          </cell>
        </row>
        <row r="329">
          <cell r="A329" t="str">
            <v xml:space="preserve"> 00000142 </v>
          </cell>
          <cell r="B329" t="str">
            <v>SINAPI</v>
          </cell>
          <cell r="C329" t="str">
            <v>SELANTE ELASTICO MONOCOMPONENTE A BASE DE POLIURETANO (PU) PARA JUNTAS DIVERSAS</v>
          </cell>
          <cell r="D329">
            <v>0</v>
          </cell>
          <cell r="E329" t="str">
            <v>310ML</v>
          </cell>
          <cell r="F329">
            <v>9.1999999999999998E-2</v>
          </cell>
          <cell r="G329">
            <v>37.81</v>
          </cell>
          <cell r="H329">
            <v>3.47</v>
          </cell>
        </row>
        <row r="330">
          <cell r="A330" t="str">
            <v xml:space="preserve"> 00001113 </v>
          </cell>
          <cell r="B330" t="str">
            <v>SINAPI</v>
          </cell>
          <cell r="C330" t="str">
            <v>RUFO EXTERNO/INTERNO DE CHAPA DE ACO GALVANIZADA NUM 26, CORTE 33 CM</v>
          </cell>
          <cell r="D330">
            <v>0</v>
          </cell>
          <cell r="E330" t="str">
            <v>M</v>
          </cell>
          <cell r="F330">
            <v>1.1499999999999999</v>
          </cell>
          <cell r="G330">
            <v>29.56</v>
          </cell>
          <cell r="H330">
            <v>33.99</v>
          </cell>
        </row>
        <row r="331">
          <cell r="A331" t="str">
            <v xml:space="preserve"> 00011950 </v>
          </cell>
          <cell r="B331" t="str">
            <v>SINAPI</v>
          </cell>
          <cell r="C331" t="str">
            <v>BUCHA DE NYLON SEM ABA S6, COM PARAFUSO DE 4,20 X 40 MM EM ACO ZINCADO COM ROSCA SOBERBA, CABECA CHATA E FENDA PHILLIPS</v>
          </cell>
          <cell r="D331">
            <v>0</v>
          </cell>
          <cell r="E331" t="str">
            <v>UN</v>
          </cell>
          <cell r="F331">
            <v>1.33</v>
          </cell>
          <cell r="G331">
            <v>0.17</v>
          </cell>
          <cell r="H331">
            <v>0.22</v>
          </cell>
        </row>
        <row r="332">
          <cell r="A332" t="str">
            <v>Código</v>
          </cell>
          <cell r="B332" t="str">
            <v>Banco</v>
          </cell>
          <cell r="C332" t="str">
            <v>Descrição</v>
          </cell>
          <cell r="D332">
            <v>0</v>
          </cell>
          <cell r="E332" t="str">
            <v>Und</v>
          </cell>
          <cell r="F332" t="str">
            <v>Quant.</v>
          </cell>
          <cell r="G332" t="str">
            <v>Valor Unit</v>
          </cell>
          <cell r="H332" t="str">
            <v>Total</v>
          </cell>
        </row>
        <row r="333">
          <cell r="A333" t="str">
            <v xml:space="preserve"> 94231 </v>
          </cell>
          <cell r="B333" t="str">
            <v>SINAPI</v>
          </cell>
          <cell r="C333" t="str">
            <v>RUFO EM CHAPA DE AÇO GALVANIZADO NÚMERO 24, CORTE DE 25 CM, INCLUSO TRANSPORTE VERTICAL. AF_07/2019</v>
          </cell>
          <cell r="D333">
            <v>0</v>
          </cell>
          <cell r="E333" t="str">
            <v>M</v>
          </cell>
          <cell r="F333">
            <v>1</v>
          </cell>
          <cell r="G333">
            <v>48.52</v>
          </cell>
          <cell r="H333">
            <v>48.52</v>
          </cell>
        </row>
        <row r="334">
          <cell r="A334" t="str">
            <v xml:space="preserve"> 88316 </v>
          </cell>
          <cell r="B334" t="str">
            <v>SINAPI</v>
          </cell>
          <cell r="C334" t="str">
            <v>SERVENTE COM ENCARGOS COMPLEMENTARES</v>
          </cell>
          <cell r="D334">
            <v>0</v>
          </cell>
          <cell r="E334" t="str">
            <v>H</v>
          </cell>
          <cell r="F334">
            <v>0.20699999999999999</v>
          </cell>
          <cell r="G334">
            <v>19.07</v>
          </cell>
          <cell r="H334">
            <v>3.94</v>
          </cell>
        </row>
        <row r="335">
          <cell r="A335" t="str">
            <v xml:space="preserve"> 88323 </v>
          </cell>
          <cell r="B335" t="str">
            <v>SINAPI</v>
          </cell>
          <cell r="C335" t="str">
            <v>TELHADISTA COM ENCARGOS COMPLEMENTARES</v>
          </cell>
          <cell r="D335">
            <v>0</v>
          </cell>
          <cell r="E335" t="str">
            <v>H</v>
          </cell>
          <cell r="F335">
            <v>0.112</v>
          </cell>
          <cell r="G335">
            <v>22.05</v>
          </cell>
          <cell r="H335">
            <v>2.46</v>
          </cell>
        </row>
        <row r="336">
          <cell r="A336" t="str">
            <v xml:space="preserve"> 93281 </v>
          </cell>
          <cell r="B336" t="str">
            <v>SINAPI</v>
          </cell>
          <cell r="C336" t="str">
            <v>GUINCHO ELÉTRICO DE COLUNA, CAPACIDADE 400 KG, COM MOTO FREIO, MOTOR TRIFÁSICO DE 1,25 CV - CHP DIURNO. AF_03/2016</v>
          </cell>
          <cell r="D336">
            <v>0</v>
          </cell>
          <cell r="E336" t="str">
            <v>CHP</v>
          </cell>
          <cell r="F336">
            <v>1.32E-2</v>
          </cell>
          <cell r="G336">
            <v>22.46</v>
          </cell>
          <cell r="H336">
            <v>0.28999999999999998</v>
          </cell>
        </row>
        <row r="337">
          <cell r="A337" t="str">
            <v xml:space="preserve"> 93282 </v>
          </cell>
          <cell r="B337" t="str">
            <v>SINAPI</v>
          </cell>
          <cell r="C337" t="str">
            <v>GUINCHO ELÉTRICO DE COLUNA, CAPACIDADE 400 KG, COM MOTO FREIO, MOTOR TRIFÁSICO DE 1,25 CV - CHI DIURNO. AF_03/2016</v>
          </cell>
          <cell r="D337">
            <v>0</v>
          </cell>
          <cell r="E337" t="str">
            <v>CHI</v>
          </cell>
          <cell r="F337">
            <v>1.83E-2</v>
          </cell>
          <cell r="G337">
            <v>21.63</v>
          </cell>
          <cell r="H337">
            <v>0.39</v>
          </cell>
        </row>
        <row r="338">
          <cell r="A338" t="str">
            <v xml:space="preserve"> 00000142 </v>
          </cell>
          <cell r="B338" t="str">
            <v>SINAPI</v>
          </cell>
          <cell r="C338" t="str">
            <v>SELANTE ELASTICO MONOCOMPONENTE A BASE DE POLIURETANO (PU) PARA JUNTAS DIVERSAS</v>
          </cell>
          <cell r="D338">
            <v>0</v>
          </cell>
          <cell r="E338" t="str">
            <v>310ML</v>
          </cell>
          <cell r="F338">
            <v>0.19800000000000001</v>
          </cell>
          <cell r="G338">
            <v>37.81</v>
          </cell>
          <cell r="H338">
            <v>7.48</v>
          </cell>
        </row>
        <row r="339">
          <cell r="A339" t="str">
            <v xml:space="preserve"> 00005061 </v>
          </cell>
          <cell r="B339" t="str">
            <v>SINAPI</v>
          </cell>
          <cell r="C339" t="str">
            <v>PREGO DE ACO POLIDO COM CABECA 18 X 27 (2 1/2 X 10)</v>
          </cell>
          <cell r="D339">
            <v>0</v>
          </cell>
          <cell r="E339" t="str">
            <v>KG</v>
          </cell>
          <cell r="F339">
            <v>6.0000000000000001E-3</v>
          </cell>
          <cell r="G339">
            <v>19.28</v>
          </cell>
          <cell r="H339">
            <v>0.11</v>
          </cell>
        </row>
        <row r="340">
          <cell r="A340" t="str">
            <v xml:space="preserve"> 00005104 </v>
          </cell>
          <cell r="B340" t="str">
            <v>SINAPI</v>
          </cell>
          <cell r="C340" t="str">
            <v>REBITE DE ALUMINIO VAZADO DE REPUXO, 3,2 X 8 MM (1KG = 1025 UNIDADES)</v>
          </cell>
          <cell r="D340">
            <v>0</v>
          </cell>
          <cell r="E340" t="str">
            <v>KG</v>
          </cell>
          <cell r="F340">
            <v>1.1999999999999999E-3</v>
          </cell>
          <cell r="G340">
            <v>58.97</v>
          </cell>
          <cell r="H340">
            <v>7.0000000000000007E-2</v>
          </cell>
        </row>
        <row r="341">
          <cell r="A341" t="str">
            <v xml:space="preserve"> 00013388 </v>
          </cell>
          <cell r="B341" t="str">
            <v>SINAPI</v>
          </cell>
          <cell r="C341" t="str">
            <v>SOLDA EM BARRA DE ESTANHO-CHUMBO 50/50</v>
          </cell>
          <cell r="D341">
            <v>0</v>
          </cell>
          <cell r="E341" t="str">
            <v>KG</v>
          </cell>
          <cell r="F341">
            <v>4.4999999999999998E-2</v>
          </cell>
          <cell r="G341">
            <v>107.79</v>
          </cell>
          <cell r="H341">
            <v>4.8499999999999996</v>
          </cell>
        </row>
        <row r="342">
          <cell r="A342" t="str">
            <v xml:space="preserve"> 00040873 </v>
          </cell>
          <cell r="B342" t="str">
            <v>SINAPI</v>
          </cell>
          <cell r="C342" t="str">
            <v>RUFO INTERNO/EXTERNO DE CHAPA DE ACO GALVANIZADA NUM 24, CORTE 25 CM</v>
          </cell>
          <cell r="D342">
            <v>0</v>
          </cell>
          <cell r="E342" t="str">
            <v>M</v>
          </cell>
          <cell r="F342">
            <v>1.05</v>
          </cell>
          <cell r="G342">
            <v>27.56</v>
          </cell>
          <cell r="H342">
            <v>28.93</v>
          </cell>
        </row>
        <row r="343">
          <cell r="A343" t="str">
            <v>Código</v>
          </cell>
          <cell r="B343" t="str">
            <v>Banco</v>
          </cell>
          <cell r="C343" t="str">
            <v>Descrição</v>
          </cell>
          <cell r="D343">
            <v>0</v>
          </cell>
          <cell r="E343" t="str">
            <v>Und</v>
          </cell>
          <cell r="F343" t="str">
            <v>Quant.</v>
          </cell>
          <cell r="G343" t="str">
            <v>Valor Unit</v>
          </cell>
          <cell r="H343" t="str">
            <v>Total</v>
          </cell>
        </row>
        <row r="344">
          <cell r="A344" t="str">
            <v xml:space="preserve"> 94443 </v>
          </cell>
          <cell r="B344" t="str">
            <v>SINAPI</v>
          </cell>
          <cell r="C344" t="str">
            <v>TELHAMENTO COM TELHA CERÂMICA DE ENCAIXE, TIPO ROMANA, COM MAIS DE 2 ÁGUAS, INCLUSO TRANSPORTE VERTICAL. AF_07/2019</v>
          </cell>
          <cell r="D344">
            <v>0</v>
          </cell>
          <cell r="E344" t="str">
            <v>m²</v>
          </cell>
          <cell r="F344">
            <v>1</v>
          </cell>
          <cell r="G344">
            <v>67.599999999999994</v>
          </cell>
          <cell r="H344">
            <v>67.599999999999994</v>
          </cell>
        </row>
        <row r="345">
          <cell r="A345" t="str">
            <v xml:space="preserve"> 88316 </v>
          </cell>
          <cell r="B345" t="str">
            <v>SINAPI</v>
          </cell>
          <cell r="C345" t="str">
            <v>SERVENTE COM ENCARGOS COMPLEMENTARES</v>
          </cell>
          <cell r="D345">
            <v>0</v>
          </cell>
          <cell r="E345" t="str">
            <v>H</v>
          </cell>
          <cell r="F345">
            <v>0.32500000000000001</v>
          </cell>
          <cell r="G345">
            <v>19.07</v>
          </cell>
          <cell r="H345">
            <v>6.19</v>
          </cell>
        </row>
        <row r="346">
          <cell r="A346" t="str">
            <v xml:space="preserve"> 88323 </v>
          </cell>
          <cell r="B346" t="str">
            <v>SINAPI</v>
          </cell>
          <cell r="C346" t="str">
            <v>TELHADISTA COM ENCARGOS COMPLEMENTARES</v>
          </cell>
          <cell r="D346">
            <v>0</v>
          </cell>
          <cell r="E346" t="str">
            <v>H</v>
          </cell>
          <cell r="F346">
            <v>0.153</v>
          </cell>
          <cell r="G346">
            <v>22.05</v>
          </cell>
          <cell r="H346">
            <v>3.37</v>
          </cell>
        </row>
        <row r="347">
          <cell r="A347" t="str">
            <v xml:space="preserve"> 93281 </v>
          </cell>
          <cell r="B347" t="str">
            <v>SINAPI</v>
          </cell>
          <cell r="C347" t="str">
            <v>GUINCHO ELÉTRICO DE COLUNA, CAPACIDADE 400 KG, COM MOTO FREIO, MOTOR TRIFÁSICO DE 1,25 CV - CHP DIURNO. AF_03/2016</v>
          </cell>
          <cell r="D347">
            <v>0</v>
          </cell>
          <cell r="E347" t="str">
            <v>CHP</v>
          </cell>
          <cell r="F347">
            <v>2.4E-2</v>
          </cell>
          <cell r="G347">
            <v>22.46</v>
          </cell>
          <cell r="H347">
            <v>0.53</v>
          </cell>
        </row>
        <row r="348">
          <cell r="A348" t="str">
            <v xml:space="preserve"> 93282 </v>
          </cell>
          <cell r="B348" t="str">
            <v>SINAPI</v>
          </cell>
          <cell r="C348" t="str">
            <v>GUINCHO ELÉTRICO DE COLUNA, CAPACIDADE 400 KG, COM MOTO FREIO, MOTOR TRIFÁSICO DE 1,25 CV - CHI DIURNO. AF_03/2016</v>
          </cell>
          <cell r="D348">
            <v>0</v>
          </cell>
          <cell r="E348" t="str">
            <v>CHI</v>
          </cell>
          <cell r="F348">
            <v>3.3300000000000003E-2</v>
          </cell>
          <cell r="G348">
            <v>21.63</v>
          </cell>
          <cell r="H348">
            <v>0.72</v>
          </cell>
        </row>
        <row r="349">
          <cell r="A349" t="str">
            <v xml:space="preserve"> 00007175 </v>
          </cell>
          <cell r="B349" t="str">
            <v>SINAPI</v>
          </cell>
          <cell r="C349" t="str">
            <v>TELHA DE BARRO / CERAMICA, NAO ESMALTADA, TIPO ROMANA, AMERICANA, PORTUGUESA, FRANCESA, COMPRIMENTO DE *41* CM,  RENDIMENTO DE *16* TELHAS/M2</v>
          </cell>
          <cell r="D349">
            <v>0</v>
          </cell>
          <cell r="E349" t="str">
            <v>UN</v>
          </cell>
          <cell r="F349">
            <v>17.748999999999999</v>
          </cell>
          <cell r="G349">
            <v>3.2</v>
          </cell>
          <cell r="H349">
            <v>56.79</v>
          </cell>
        </row>
        <row r="350">
          <cell r="A350" t="str">
            <v>Código</v>
          </cell>
          <cell r="B350" t="str">
            <v>Banco</v>
          </cell>
          <cell r="C350" t="str">
            <v>Descrição</v>
          </cell>
          <cell r="D350">
            <v>0</v>
          </cell>
          <cell r="E350" t="str">
            <v>Und</v>
          </cell>
          <cell r="F350" t="str">
            <v>Quant.</v>
          </cell>
          <cell r="G350" t="str">
            <v>Valor Unit</v>
          </cell>
          <cell r="H350" t="str">
            <v>Total</v>
          </cell>
        </row>
        <row r="351">
          <cell r="A351" t="str">
            <v xml:space="preserve"> Comp275 </v>
          </cell>
          <cell r="B351" t="str">
            <v>Próprio</v>
          </cell>
          <cell r="C351" t="str">
            <v>VEDAÇÃO DE JUNTAS E FUROS EM RUFO</v>
          </cell>
          <cell r="D351">
            <v>0</v>
          </cell>
          <cell r="E351" t="str">
            <v>M</v>
          </cell>
          <cell r="F351">
            <v>1</v>
          </cell>
          <cell r="G351">
            <v>4.03</v>
          </cell>
          <cell r="H351">
            <v>4.03</v>
          </cell>
        </row>
        <row r="352">
          <cell r="A352" t="str">
            <v xml:space="preserve"> 88323 </v>
          </cell>
          <cell r="B352" t="str">
            <v>SINAPI</v>
          </cell>
          <cell r="C352" t="str">
            <v>TELHADISTA COM ENCARGOS COMPLEMENTARES</v>
          </cell>
          <cell r="D352">
            <v>0</v>
          </cell>
          <cell r="E352" t="str">
            <v>H</v>
          </cell>
          <cell r="F352">
            <v>1.4999999999999999E-2</v>
          </cell>
          <cell r="G352">
            <v>22.05</v>
          </cell>
          <cell r="H352">
            <v>0.33</v>
          </cell>
        </row>
        <row r="353">
          <cell r="A353" t="str">
            <v xml:space="preserve"> 00000142 </v>
          </cell>
          <cell r="B353" t="str">
            <v>SINAPI</v>
          </cell>
          <cell r="C353" t="str">
            <v>SELANTE ELASTICO MONOCOMPONENTE A BASE DE POLIURETANO (PU) PARA JUNTAS DIVERSAS</v>
          </cell>
          <cell r="D353">
            <v>0</v>
          </cell>
          <cell r="E353" t="str">
            <v>310ML</v>
          </cell>
          <cell r="F353">
            <v>9.8000000000000004E-2</v>
          </cell>
          <cell r="G353">
            <v>37.81</v>
          </cell>
          <cell r="H353">
            <v>3.7</v>
          </cell>
        </row>
        <row r="354">
          <cell r="A354" t="str">
            <v>Código</v>
          </cell>
          <cell r="B354" t="str">
            <v>Banco</v>
          </cell>
          <cell r="C354" t="str">
            <v>Descrição</v>
          </cell>
          <cell r="D354">
            <v>0</v>
          </cell>
          <cell r="E354" t="str">
            <v>Und</v>
          </cell>
          <cell r="F354" t="str">
            <v>Quant.</v>
          </cell>
          <cell r="G354" t="str">
            <v>Valor Unit</v>
          </cell>
          <cell r="H354" t="str">
            <v>Total</v>
          </cell>
        </row>
        <row r="355">
          <cell r="A355" t="str">
            <v xml:space="preserve"> 97589 </v>
          </cell>
          <cell r="B355" t="str">
            <v>SINAPI</v>
          </cell>
          <cell r="C355" t="str">
            <v>LUMINÁRIA TIPO PLAFON EM PLÁSTICO, DE SOBREPOR, COM 1 LÂMPADA FLUORESCENTE DE 15 W, SEM REATOR - FORNECIMENTO E INSTALAÇÃO. AF_02/2020</v>
          </cell>
          <cell r="D355">
            <v>0</v>
          </cell>
          <cell r="E355" t="str">
            <v>UN</v>
          </cell>
          <cell r="F355">
            <v>1</v>
          </cell>
          <cell r="G355">
            <v>35.979999999999997</v>
          </cell>
          <cell r="H355">
            <v>35.979999999999997</v>
          </cell>
        </row>
        <row r="356">
          <cell r="A356" t="str">
            <v xml:space="preserve"> 88247 </v>
          </cell>
          <cell r="B356" t="str">
            <v>SINAPI</v>
          </cell>
          <cell r="C356" t="str">
            <v>AUXILIAR DE ELETRICISTA COM ENCARGOS COMPLEMENTARES</v>
          </cell>
          <cell r="D356">
            <v>0</v>
          </cell>
          <cell r="E356" t="str">
            <v>H</v>
          </cell>
          <cell r="F356">
            <v>0.22309999999999999</v>
          </cell>
          <cell r="G356">
            <v>20.73</v>
          </cell>
          <cell r="H356">
            <v>4.62</v>
          </cell>
        </row>
        <row r="357">
          <cell r="A357" t="str">
            <v xml:space="preserve"> 88264 </v>
          </cell>
          <cell r="B357" t="str">
            <v>SINAPI</v>
          </cell>
          <cell r="C357" t="str">
            <v>ELETRICISTA COM ENCARGOS COMPLEMENTARES</v>
          </cell>
          <cell r="D357">
            <v>0</v>
          </cell>
          <cell r="E357" t="str">
            <v>H</v>
          </cell>
          <cell r="F357">
            <v>0.53549999999999998</v>
          </cell>
          <cell r="G357">
            <v>23.75</v>
          </cell>
          <cell r="H357">
            <v>12.71</v>
          </cell>
        </row>
        <row r="358">
          <cell r="A358" t="str">
            <v xml:space="preserve"> 00038191 </v>
          </cell>
          <cell r="B358" t="str">
            <v>SINAPI</v>
          </cell>
          <cell r="C358" t="str">
            <v>LAMPADA FLUORESCENTE COMPACTA 2U BRANCA 15 W, BASE E27 (127/220 V)</v>
          </cell>
          <cell r="D358">
            <v>0</v>
          </cell>
          <cell r="E358" t="str">
            <v>UN</v>
          </cell>
          <cell r="F358">
            <v>1</v>
          </cell>
          <cell r="G358">
            <v>12.24</v>
          </cell>
          <cell r="H358">
            <v>12.24</v>
          </cell>
        </row>
        <row r="359">
          <cell r="A359" t="str">
            <v xml:space="preserve"> 00038773 </v>
          </cell>
          <cell r="B359" t="str">
            <v>SINAPI</v>
          </cell>
          <cell r="C359" t="str">
            <v>LUMINARIA DE TETO PLAFON/PLAFONIER EM PLASTICO COM BASE E27, POTENCIA MAXIMA 60 W (NAO INCLUI LAMPADA)</v>
          </cell>
          <cell r="D359">
            <v>0</v>
          </cell>
          <cell r="E359" t="str">
            <v>UN</v>
          </cell>
          <cell r="F359">
            <v>1</v>
          </cell>
          <cell r="G359">
            <v>6.41</v>
          </cell>
          <cell r="H359">
            <v>6.41</v>
          </cell>
        </row>
        <row r="360">
          <cell r="A360" t="str">
            <v>Código</v>
          </cell>
          <cell r="B360" t="str">
            <v>Banco</v>
          </cell>
          <cell r="C360" t="str">
            <v>Descrição</v>
          </cell>
          <cell r="D360">
            <v>0</v>
          </cell>
          <cell r="E360" t="str">
            <v>Und</v>
          </cell>
          <cell r="F360" t="str">
            <v>Quant.</v>
          </cell>
          <cell r="G360" t="str">
            <v>Valor Unit</v>
          </cell>
          <cell r="H360" t="str">
            <v>Total</v>
          </cell>
        </row>
        <row r="361">
          <cell r="A361" t="str">
            <v xml:space="preserve"> 92000 </v>
          </cell>
          <cell r="B361" t="str">
            <v>SINAPI</v>
          </cell>
          <cell r="C361" t="str">
            <v>TOMADA BAIXA DE EMBUTIR (1 MÓDULO), 2P+T 10 A, INCLUINDO SUPORTE E PLACA - FORNECIMENTO E INSTALAÇÃO. AF_12/2015</v>
          </cell>
          <cell r="D361">
            <v>0</v>
          </cell>
          <cell r="E361" t="str">
            <v>UN</v>
          </cell>
          <cell r="F361">
            <v>1</v>
          </cell>
          <cell r="G361">
            <v>24.8</v>
          </cell>
          <cell r="H361">
            <v>24.8</v>
          </cell>
        </row>
        <row r="362">
          <cell r="A362" t="str">
            <v xml:space="preserve"> 91946 </v>
          </cell>
          <cell r="B362" t="str">
            <v>SINAPI</v>
          </cell>
          <cell r="C362" t="str">
            <v>SUPORTE PARAFUSADO COM PLACA DE ENCAIXE 4" X 2" MÉDIO (1,30 M DO PISO) PARA PONTO ELÉTRICO - FORNECIMENTO E INSTALAÇÃO. AF_12/2015</v>
          </cell>
          <cell r="D362">
            <v>0</v>
          </cell>
          <cell r="E362" t="str">
            <v>UN</v>
          </cell>
          <cell r="F362">
            <v>1</v>
          </cell>
          <cell r="G362">
            <v>7.06</v>
          </cell>
          <cell r="H362">
            <v>7.06</v>
          </cell>
        </row>
        <row r="363">
          <cell r="A363" t="str">
            <v xml:space="preserve"> 91998 </v>
          </cell>
          <cell r="B363" t="str">
            <v>SINAPI</v>
          </cell>
          <cell r="C363" t="str">
            <v>TOMADA BAIXA DE EMBUTIR (1 MÓDULO), 2P+T 10 A, SEM SUPORTE E SEM PLACA - FORNECIMENTO E INSTALAÇÃO. AF_12/2015</v>
          </cell>
          <cell r="D363">
            <v>0</v>
          </cell>
          <cell r="E363" t="str">
            <v>UN</v>
          </cell>
          <cell r="F363">
            <v>1</v>
          </cell>
          <cell r="G363">
            <v>17.739999999999998</v>
          </cell>
          <cell r="H363">
            <v>17.739999999999998</v>
          </cell>
        </row>
        <row r="364">
          <cell r="A364" t="str">
            <v>Código</v>
          </cell>
          <cell r="B364" t="str">
            <v>Banco</v>
          </cell>
          <cell r="C364" t="str">
            <v>Descrição</v>
          </cell>
          <cell r="D364">
            <v>0</v>
          </cell>
          <cell r="E364" t="str">
            <v>Und</v>
          </cell>
          <cell r="F364" t="str">
            <v>Quant.</v>
          </cell>
          <cell r="G364" t="str">
            <v>Valor Unit</v>
          </cell>
          <cell r="H364" t="str">
            <v>Total</v>
          </cell>
        </row>
        <row r="365">
          <cell r="A365" t="str">
            <v xml:space="preserve"> 89401 </v>
          </cell>
          <cell r="B365" t="str">
            <v>SINAPI</v>
          </cell>
          <cell r="C365" t="str">
            <v>TUBO, PVC, SOLDÁVEL, DN 20MM, INSTALADO EM RAMAL DE DISTRIBUIÇÃO DE ÁGUA - FORNECIMENTO E INSTALAÇÃO. AF_12/2014</v>
          </cell>
          <cell r="D365">
            <v>0</v>
          </cell>
          <cell r="E365" t="str">
            <v>M</v>
          </cell>
          <cell r="F365">
            <v>1</v>
          </cell>
          <cell r="G365">
            <v>9.93</v>
          </cell>
          <cell r="H365">
            <v>9.93</v>
          </cell>
        </row>
        <row r="366">
          <cell r="A366" t="str">
            <v xml:space="preserve"> 88248 </v>
          </cell>
          <cell r="B366" t="str">
            <v>SINAPI</v>
          </cell>
          <cell r="C366" t="str">
            <v>AUXILIAR DE ENCANADOR OU BOMBEIRO HIDRÁULICO COM ENCARGOS COMPLEMENTARES</v>
          </cell>
          <cell r="D366">
            <v>0</v>
          </cell>
          <cell r="E366" t="str">
            <v>H</v>
          </cell>
          <cell r="F366">
            <v>0.13669999999999999</v>
          </cell>
          <cell r="G366">
            <v>19.87</v>
          </cell>
          <cell r="H366">
            <v>2.71</v>
          </cell>
        </row>
        <row r="367">
          <cell r="A367" t="str">
            <v xml:space="preserve"> 88267 </v>
          </cell>
          <cell r="B367" t="str">
            <v>SINAPI</v>
          </cell>
          <cell r="C367" t="str">
            <v>ENCANADOR OU BOMBEIRO HIDRÁULICO COM ENCARGOS COMPLEMENTARES</v>
          </cell>
          <cell r="D367">
            <v>0</v>
          </cell>
          <cell r="E367" t="str">
            <v>H</v>
          </cell>
          <cell r="F367">
            <v>0.13669999999999999</v>
          </cell>
          <cell r="G367">
            <v>21.92</v>
          </cell>
          <cell r="H367">
            <v>2.99</v>
          </cell>
        </row>
        <row r="368">
          <cell r="A368" t="str">
            <v xml:space="preserve"> 00009867 </v>
          </cell>
          <cell r="B368" t="str">
            <v>SINAPI</v>
          </cell>
          <cell r="C368" t="str">
            <v>TUBO PVC, SOLDAVEL, DN 20 MM, AGUA FRIA (NBR-5648)</v>
          </cell>
          <cell r="D368">
            <v>0</v>
          </cell>
          <cell r="E368" t="str">
            <v>M</v>
          </cell>
          <cell r="F368">
            <v>1.0492999999999999</v>
          </cell>
          <cell r="G368">
            <v>3.99</v>
          </cell>
          <cell r="H368">
            <v>4.18</v>
          </cell>
        </row>
        <row r="369">
          <cell r="A369" t="str">
            <v xml:space="preserve"> 00038383 </v>
          </cell>
          <cell r="B369" t="str">
            <v>SINAPI</v>
          </cell>
          <cell r="C369" t="str">
            <v>LIXA D'AGUA EM FOLHA, GRAO 100</v>
          </cell>
          <cell r="D369">
            <v>0</v>
          </cell>
          <cell r="E369" t="str">
            <v>UN</v>
          </cell>
          <cell r="F369">
            <v>3.1899999999999998E-2</v>
          </cell>
          <cell r="G369">
            <v>1.81</v>
          </cell>
          <cell r="H369">
            <v>0.05</v>
          </cell>
        </row>
        <row r="370">
          <cell r="A370" t="str">
            <v>Código</v>
          </cell>
          <cell r="B370" t="str">
            <v>Banco</v>
          </cell>
          <cell r="C370" t="str">
            <v>Descrição</v>
          </cell>
          <cell r="D370">
            <v>0</v>
          </cell>
          <cell r="E370" t="str">
            <v>Und</v>
          </cell>
          <cell r="F370" t="str">
            <v>Quant.</v>
          </cell>
          <cell r="G370" t="str">
            <v>Valor Unit</v>
          </cell>
          <cell r="H370" t="str">
            <v>Total</v>
          </cell>
        </row>
        <row r="371">
          <cell r="A371" t="str">
            <v xml:space="preserve"> 89406 </v>
          </cell>
          <cell r="B371" t="str">
            <v>SINAPI</v>
          </cell>
          <cell r="C371" t="str">
            <v>CURVA 90 GRAUS, PVC, SOLDÁVEL, DN 20MM, INSTALADO EM RAMAL DE DISTRIBUIÇÃO DE ÁGUA - FORNECIMENTO E INSTALAÇÃO. AF_12/2014</v>
          </cell>
          <cell r="D371">
            <v>0</v>
          </cell>
          <cell r="E371" t="str">
            <v>UN</v>
          </cell>
          <cell r="F371">
            <v>1</v>
          </cell>
          <cell r="G371">
            <v>7.84</v>
          </cell>
          <cell r="H371">
            <v>7.84</v>
          </cell>
        </row>
        <row r="372">
          <cell r="A372" t="str">
            <v xml:space="preserve"> 88248 </v>
          </cell>
          <cell r="B372" t="str">
            <v>SINAPI</v>
          </cell>
          <cell r="C372" t="str">
            <v>AUXILIAR DE ENCANADOR OU BOMBEIRO HIDRÁULICO COM ENCARGOS COMPLEMENTARES</v>
          </cell>
          <cell r="D372">
            <v>0</v>
          </cell>
          <cell r="E372" t="str">
            <v>H</v>
          </cell>
          <cell r="F372">
            <v>0.1172</v>
          </cell>
          <cell r="G372">
            <v>19.87</v>
          </cell>
          <cell r="H372">
            <v>2.3199999999999998</v>
          </cell>
        </row>
        <row r="373">
          <cell r="A373" t="str">
            <v xml:space="preserve"> 88267 </v>
          </cell>
          <cell r="B373" t="str">
            <v>SINAPI</v>
          </cell>
          <cell r="C373" t="str">
            <v>ENCANADOR OU BOMBEIRO HIDRÁULICO COM ENCARGOS COMPLEMENTARES</v>
          </cell>
          <cell r="D373">
            <v>0</v>
          </cell>
          <cell r="E373" t="str">
            <v>H</v>
          </cell>
          <cell r="F373">
            <v>0.1172</v>
          </cell>
          <cell r="G373">
            <v>21.92</v>
          </cell>
          <cell r="H373">
            <v>2.56</v>
          </cell>
        </row>
        <row r="374">
          <cell r="A374" t="str">
            <v xml:space="preserve"> 00000122 </v>
          </cell>
          <cell r="B374" t="str">
            <v>SINAPI</v>
          </cell>
          <cell r="C374" t="str">
            <v>ADESIVO PLASTICO PARA PVC, FRASCO COM *850* GR</v>
          </cell>
          <cell r="D374">
            <v>0</v>
          </cell>
          <cell r="E374" t="str">
            <v>UN</v>
          </cell>
          <cell r="F374">
            <v>4.7000000000000002E-3</v>
          </cell>
          <cell r="G374">
            <v>57.07</v>
          </cell>
          <cell r="H374">
            <v>0.26</v>
          </cell>
        </row>
        <row r="375">
          <cell r="A375" t="str">
            <v xml:space="preserve"> 00001955 </v>
          </cell>
          <cell r="B375" t="str">
            <v>SINAPI</v>
          </cell>
          <cell r="C375" t="str">
            <v>CURVA DE PVC 90 GRAUS, SOLDAVEL, 20 MM, PARA AGUA FRIA PREDIAL (NBR 5648)</v>
          </cell>
          <cell r="D375">
            <v>0</v>
          </cell>
          <cell r="E375" t="str">
            <v>UN</v>
          </cell>
          <cell r="F375">
            <v>1</v>
          </cell>
          <cell r="G375">
            <v>2.2799999999999998</v>
          </cell>
          <cell r="H375">
            <v>2.2799999999999998</v>
          </cell>
        </row>
        <row r="376">
          <cell r="A376" t="str">
            <v xml:space="preserve"> 00020083 </v>
          </cell>
          <cell r="B376" t="str">
            <v>SINAPI</v>
          </cell>
          <cell r="C376" t="str">
            <v>SOLUCAO PREPARADORA / LIMPADORA PARA PVC, FRASCO COM 1000 CM3</v>
          </cell>
          <cell r="D376">
            <v>0</v>
          </cell>
          <cell r="E376" t="str">
            <v>UN</v>
          </cell>
          <cell r="F376">
            <v>6.0000000000000001E-3</v>
          </cell>
          <cell r="G376">
            <v>64.66</v>
          </cell>
          <cell r="H376">
            <v>0.38</v>
          </cell>
        </row>
        <row r="377">
          <cell r="A377" t="str">
            <v xml:space="preserve"> 00038383 </v>
          </cell>
          <cell r="B377" t="str">
            <v>SINAPI</v>
          </cell>
          <cell r="C377" t="str">
            <v>LIXA D'AGUA EM FOLHA, GRAO 100</v>
          </cell>
          <cell r="D377">
            <v>0</v>
          </cell>
          <cell r="E377" t="str">
            <v>UN</v>
          </cell>
          <cell r="F377">
            <v>2.5999999999999999E-2</v>
          </cell>
          <cell r="G377">
            <v>1.81</v>
          </cell>
          <cell r="H377">
            <v>0.04</v>
          </cell>
        </row>
        <row r="378">
          <cell r="A378" t="str">
            <v>Código</v>
          </cell>
          <cell r="B378" t="str">
            <v>Banco</v>
          </cell>
          <cell r="C378" t="str">
            <v>Descrição</v>
          </cell>
          <cell r="D378">
            <v>0</v>
          </cell>
          <cell r="E378" t="str">
            <v>Und</v>
          </cell>
          <cell r="F378" t="str">
            <v>Quant.</v>
          </cell>
          <cell r="G378" t="str">
            <v>Valor Unit</v>
          </cell>
          <cell r="H378" t="str">
            <v>Total</v>
          </cell>
        </row>
        <row r="379">
          <cell r="A379" t="str">
            <v xml:space="preserve"> 89404 </v>
          </cell>
          <cell r="B379" t="str">
            <v>SINAPI</v>
          </cell>
          <cell r="C379" t="str">
            <v>JOELHO 90 GRAUS, PVC, SOLDÁVEL, DN 20MM, INSTALADO EM RAMAL DE DISTRIBUIÇÃO DE ÁGUA - FORNECIMENTO E INSTALAÇÃO. AF_12/2014</v>
          </cell>
          <cell r="D379">
            <v>0</v>
          </cell>
          <cell r="E379" t="str">
            <v>UN</v>
          </cell>
          <cell r="F379">
            <v>1</v>
          </cell>
          <cell r="G379">
            <v>6.2</v>
          </cell>
          <cell r="H379">
            <v>6.2</v>
          </cell>
        </row>
        <row r="380">
          <cell r="A380" t="str">
            <v xml:space="preserve"> 88248 </v>
          </cell>
          <cell r="B380" t="str">
            <v>SINAPI</v>
          </cell>
          <cell r="C380" t="str">
            <v>AUXILIAR DE ENCANADOR OU BOMBEIRO HIDRÁULICO COM ENCARGOS COMPLEMENTARES</v>
          </cell>
          <cell r="D380">
            <v>0</v>
          </cell>
          <cell r="E380" t="str">
            <v>H</v>
          </cell>
          <cell r="F380">
            <v>0.1172</v>
          </cell>
          <cell r="G380">
            <v>19.87</v>
          </cell>
          <cell r="H380">
            <v>2.3199999999999998</v>
          </cell>
        </row>
        <row r="381">
          <cell r="A381" t="str">
            <v xml:space="preserve"> 88267 </v>
          </cell>
          <cell r="B381" t="str">
            <v>SINAPI</v>
          </cell>
          <cell r="C381" t="str">
            <v>ENCANADOR OU BOMBEIRO HIDRÁULICO COM ENCARGOS COMPLEMENTARES</v>
          </cell>
          <cell r="D381">
            <v>0</v>
          </cell>
          <cell r="E381" t="str">
            <v>H</v>
          </cell>
          <cell r="F381">
            <v>0.1172</v>
          </cell>
          <cell r="G381">
            <v>21.92</v>
          </cell>
          <cell r="H381">
            <v>2.56</v>
          </cell>
        </row>
        <row r="382">
          <cell r="A382" t="str">
            <v xml:space="preserve"> 00000122 </v>
          </cell>
          <cell r="B382" t="str">
            <v>SINAPI</v>
          </cell>
          <cell r="C382" t="str">
            <v>ADESIVO PLASTICO PARA PVC, FRASCO COM *850* GR</v>
          </cell>
          <cell r="D382">
            <v>0</v>
          </cell>
          <cell r="E382" t="str">
            <v>UN</v>
          </cell>
          <cell r="F382">
            <v>4.7000000000000002E-3</v>
          </cell>
          <cell r="G382">
            <v>57.07</v>
          </cell>
          <cell r="H382">
            <v>0.26</v>
          </cell>
        </row>
        <row r="383">
          <cell r="A383" t="str">
            <v xml:space="preserve"> 00003542 </v>
          </cell>
          <cell r="B383" t="str">
            <v>SINAPI</v>
          </cell>
          <cell r="C383" t="str">
            <v>JOELHO PVC, SOLDAVEL, 90 GRAUS, 20 MM, PARA AGUA FRIA PREDIAL</v>
          </cell>
          <cell r="D383">
            <v>0</v>
          </cell>
          <cell r="E383" t="str">
            <v>UN</v>
          </cell>
          <cell r="F383">
            <v>1</v>
          </cell>
          <cell r="G383">
            <v>0.64</v>
          </cell>
          <cell r="H383">
            <v>0.64</v>
          </cell>
        </row>
        <row r="384">
          <cell r="A384" t="str">
            <v xml:space="preserve"> 00020083 </v>
          </cell>
          <cell r="B384" t="str">
            <v>SINAPI</v>
          </cell>
          <cell r="C384" t="str">
            <v>SOLUCAO PREPARADORA / LIMPADORA PARA PVC, FRASCO COM 1000 CM3</v>
          </cell>
          <cell r="D384">
            <v>0</v>
          </cell>
          <cell r="E384" t="str">
            <v>UN</v>
          </cell>
          <cell r="F384">
            <v>6.0000000000000001E-3</v>
          </cell>
          <cell r="G384">
            <v>64.66</v>
          </cell>
          <cell r="H384">
            <v>0.38</v>
          </cell>
        </row>
        <row r="385">
          <cell r="A385" t="str">
            <v xml:space="preserve"> 00038383 </v>
          </cell>
          <cell r="B385" t="str">
            <v>SINAPI</v>
          </cell>
          <cell r="C385" t="str">
            <v>LIXA D'AGUA EM FOLHA, GRAO 100</v>
          </cell>
          <cell r="D385">
            <v>0</v>
          </cell>
          <cell r="E385" t="str">
            <v>UN</v>
          </cell>
          <cell r="F385">
            <v>2.5999999999999999E-2</v>
          </cell>
          <cell r="G385">
            <v>1.81</v>
          </cell>
          <cell r="H385">
            <v>0.04</v>
          </cell>
        </row>
        <row r="386">
          <cell r="A386" t="str">
            <v>Código</v>
          </cell>
          <cell r="B386" t="str">
            <v>Banco</v>
          </cell>
          <cell r="C386" t="str">
            <v>Descrição</v>
          </cell>
          <cell r="D386">
            <v>0</v>
          </cell>
          <cell r="E386" t="str">
            <v>Und</v>
          </cell>
          <cell r="F386" t="str">
            <v>Quant.</v>
          </cell>
          <cell r="G386" t="str">
            <v>Valor Unit</v>
          </cell>
          <cell r="H386" t="str">
            <v>Total</v>
          </cell>
        </row>
        <row r="387">
          <cell r="A387" t="str">
            <v xml:space="preserve"> 89404 </v>
          </cell>
          <cell r="B387" t="str">
            <v>SINAPI</v>
          </cell>
          <cell r="C387" t="str">
            <v>JOELHO 90 GRAUS, PVC, SOLDÁVEL, DN 20MM, INSTALADO EM RAMAL DE DISTRIBUIÇÃO DE ÁGUA - FORNECIMENTO E INSTALAÇÃO. AF_12/2014</v>
          </cell>
          <cell r="D387">
            <v>0</v>
          </cell>
          <cell r="E387" t="str">
            <v>UN</v>
          </cell>
          <cell r="F387">
            <v>1</v>
          </cell>
          <cell r="G387">
            <v>6.2</v>
          </cell>
          <cell r="H387">
            <v>6.2</v>
          </cell>
        </row>
        <row r="388">
          <cell r="A388" t="str">
            <v xml:space="preserve"> 88248 </v>
          </cell>
          <cell r="B388" t="str">
            <v>SINAPI</v>
          </cell>
          <cell r="C388" t="str">
            <v>AUXILIAR DE ENCANADOR OU BOMBEIRO HIDRÁULICO COM ENCARGOS COMPLEMENTARES</v>
          </cell>
          <cell r="D388">
            <v>0</v>
          </cell>
          <cell r="E388" t="str">
            <v>H</v>
          </cell>
          <cell r="F388">
            <v>0.1172</v>
          </cell>
          <cell r="G388">
            <v>19.87</v>
          </cell>
          <cell r="H388">
            <v>2.3199999999999998</v>
          </cell>
        </row>
        <row r="389">
          <cell r="A389" t="str">
            <v xml:space="preserve"> 88267 </v>
          </cell>
          <cell r="B389" t="str">
            <v>SINAPI</v>
          </cell>
          <cell r="C389" t="str">
            <v>ENCANADOR OU BOMBEIRO HIDRÁULICO COM ENCARGOS COMPLEMENTARES</v>
          </cell>
          <cell r="D389">
            <v>0</v>
          </cell>
          <cell r="E389" t="str">
            <v>H</v>
          </cell>
          <cell r="F389">
            <v>0.1172</v>
          </cell>
          <cell r="G389">
            <v>21.92</v>
          </cell>
          <cell r="H389">
            <v>2.56</v>
          </cell>
        </row>
        <row r="390">
          <cell r="A390" t="str">
            <v xml:space="preserve"> 00000122 </v>
          </cell>
          <cell r="B390" t="str">
            <v>SINAPI</v>
          </cell>
          <cell r="C390" t="str">
            <v>ADESIVO PLASTICO PARA PVC, FRASCO COM *850* GR</v>
          </cell>
          <cell r="D390">
            <v>0</v>
          </cell>
          <cell r="E390" t="str">
            <v>UN</v>
          </cell>
          <cell r="F390">
            <v>4.7000000000000002E-3</v>
          </cell>
          <cell r="G390">
            <v>57.07</v>
          </cell>
          <cell r="H390">
            <v>0.26</v>
          </cell>
        </row>
        <row r="391">
          <cell r="A391" t="str">
            <v xml:space="preserve"> 00003542 </v>
          </cell>
          <cell r="B391" t="str">
            <v>SINAPI</v>
          </cell>
          <cell r="C391" t="str">
            <v>JOELHO PVC, SOLDAVEL, 90 GRAUS, 20 MM, PARA AGUA FRIA PREDIAL</v>
          </cell>
          <cell r="D391">
            <v>0</v>
          </cell>
          <cell r="E391" t="str">
            <v>UN</v>
          </cell>
          <cell r="F391">
            <v>1</v>
          </cell>
          <cell r="G391">
            <v>0.64</v>
          </cell>
          <cell r="H391">
            <v>0.64</v>
          </cell>
        </row>
        <row r="392">
          <cell r="A392" t="str">
            <v xml:space="preserve"> 00020083 </v>
          </cell>
          <cell r="B392" t="str">
            <v>SINAPI</v>
          </cell>
          <cell r="C392" t="str">
            <v>SOLUCAO PREPARADORA / LIMPADORA PARA PVC, FRASCO COM 1000 CM3</v>
          </cell>
          <cell r="D392">
            <v>0</v>
          </cell>
          <cell r="E392" t="str">
            <v>UN</v>
          </cell>
          <cell r="F392">
            <v>6.0000000000000001E-3</v>
          </cell>
          <cell r="G392">
            <v>64.66</v>
          </cell>
          <cell r="H392">
            <v>0.38</v>
          </cell>
        </row>
        <row r="393">
          <cell r="A393" t="str">
            <v xml:space="preserve"> 00038383 </v>
          </cell>
          <cell r="B393" t="str">
            <v>SINAPI</v>
          </cell>
          <cell r="C393" t="str">
            <v>LIXA D'AGUA EM FOLHA, GRAO 100</v>
          </cell>
          <cell r="D393">
            <v>0</v>
          </cell>
          <cell r="E393" t="str">
            <v>UN</v>
          </cell>
          <cell r="F393">
            <v>2.5999999999999999E-2</v>
          </cell>
          <cell r="G393">
            <v>1.81</v>
          </cell>
          <cell r="H393">
            <v>0.04</v>
          </cell>
        </row>
        <row r="394">
          <cell r="A394" t="str">
            <v>Código</v>
          </cell>
          <cell r="B394" t="str">
            <v>Banco</v>
          </cell>
          <cell r="C394" t="str">
            <v>Descrição</v>
          </cell>
          <cell r="D394">
            <v>0</v>
          </cell>
          <cell r="E394" t="str">
            <v>Und</v>
          </cell>
          <cell r="F394" t="str">
            <v>Quant.</v>
          </cell>
          <cell r="G394" t="str">
            <v>Valor Unit</v>
          </cell>
          <cell r="H394" t="str">
            <v>Total</v>
          </cell>
        </row>
        <row r="395">
          <cell r="A395" t="str">
            <v xml:space="preserve"> 103041 </v>
          </cell>
          <cell r="B395" t="str">
            <v>SINAPI</v>
          </cell>
          <cell r="C395" t="str">
            <v>REGISTRO DE ESFERA, PVC, ROSCÁVEL, COM BORBOLETA, 1/2" - FORNECIMENTO E INSTALAÇÃO. AF_08/2021</v>
          </cell>
          <cell r="D395">
            <v>0</v>
          </cell>
          <cell r="E395" t="str">
            <v>UN</v>
          </cell>
          <cell r="F395">
            <v>1</v>
          </cell>
          <cell r="G395">
            <v>15.8</v>
          </cell>
          <cell r="H395">
            <v>15.8</v>
          </cell>
        </row>
        <row r="396">
          <cell r="A396" t="str">
            <v xml:space="preserve"> 88248 </v>
          </cell>
          <cell r="B396" t="str">
            <v>SINAPI</v>
          </cell>
          <cell r="C396" t="str">
            <v>AUXILIAR DE ENCANADOR OU BOMBEIRO HIDRÁULICO COM ENCARGOS COMPLEMENTARES</v>
          </cell>
          <cell r="D396">
            <v>0</v>
          </cell>
          <cell r="E396" t="str">
            <v>H</v>
          </cell>
          <cell r="F396">
            <v>7.1900000000000006E-2</v>
          </cell>
          <cell r="G396">
            <v>19.87</v>
          </cell>
          <cell r="H396">
            <v>1.42</v>
          </cell>
        </row>
        <row r="397">
          <cell r="A397" t="str">
            <v xml:space="preserve"> 88267 </v>
          </cell>
          <cell r="B397" t="str">
            <v>SINAPI</v>
          </cell>
          <cell r="C397" t="str">
            <v>ENCANADOR OU BOMBEIRO HIDRÁULICO COM ENCARGOS COMPLEMENTARES</v>
          </cell>
          <cell r="D397">
            <v>0</v>
          </cell>
          <cell r="E397" t="str">
            <v>H</v>
          </cell>
          <cell r="F397">
            <v>7.1900000000000006E-2</v>
          </cell>
          <cell r="G397">
            <v>21.92</v>
          </cell>
          <cell r="H397">
            <v>1.57</v>
          </cell>
        </row>
        <row r="398">
          <cell r="A398" t="str">
            <v xml:space="preserve"> 00003148 </v>
          </cell>
          <cell r="B398" t="str">
            <v>SINAPI</v>
          </cell>
          <cell r="C398" t="str">
            <v>FITA VEDA ROSCA EM ROLOS DE 18 MM X 50 M (L X C)</v>
          </cell>
          <cell r="D398">
            <v>0</v>
          </cell>
          <cell r="E398" t="str">
            <v>UN</v>
          </cell>
          <cell r="F398">
            <v>8.3999999999999995E-3</v>
          </cell>
          <cell r="G398">
            <v>10.19</v>
          </cell>
          <cell r="H398">
            <v>0.08</v>
          </cell>
        </row>
        <row r="399">
          <cell r="A399" t="str">
            <v xml:space="preserve"> 00006036 </v>
          </cell>
          <cell r="B399" t="str">
            <v>SINAPI</v>
          </cell>
          <cell r="C399" t="str">
            <v>REGISTRO DE ESFERA PVC, COM BORBOLETA, COM ROSCA EXTERNA, DE 1/2"</v>
          </cell>
          <cell r="D399">
            <v>0</v>
          </cell>
          <cell r="E399" t="str">
            <v>UN</v>
          </cell>
          <cell r="F399">
            <v>1</v>
          </cell>
          <cell r="G399">
            <v>12.73</v>
          </cell>
          <cell r="H399">
            <v>12.73</v>
          </cell>
        </row>
        <row r="400">
          <cell r="A400" t="str">
            <v>Código</v>
          </cell>
          <cell r="B400" t="str">
            <v>Banco</v>
          </cell>
          <cell r="C400" t="str">
            <v>Descrição</v>
          </cell>
          <cell r="D400">
            <v>0</v>
          </cell>
          <cell r="E400" t="str">
            <v>Und</v>
          </cell>
          <cell r="F400" t="str">
            <v>Quant.</v>
          </cell>
          <cell r="G400" t="str">
            <v>Valor Unit</v>
          </cell>
          <cell r="H400" t="str">
            <v>Total</v>
          </cell>
        </row>
        <row r="401">
          <cell r="A401" t="str">
            <v xml:space="preserve"> 89422 </v>
          </cell>
          <cell r="B401" t="str">
            <v>SINAPI</v>
          </cell>
          <cell r="C401" t="str">
            <v>ADAPTADOR CURTO COM BOLSA E ROSCA PARA REGISTRO, PVC, SOLDÁVEL, DN 20MM X 1/2, INSTALADO EM RAMAL DE DISTRIBUIÇÃO DE ÁGUA - FORNECIMENTO E INSTALAÇÃO. AF_12/2014</v>
          </cell>
          <cell r="D401">
            <v>0</v>
          </cell>
          <cell r="E401" t="str">
            <v>UN</v>
          </cell>
          <cell r="F401">
            <v>1</v>
          </cell>
          <cell r="G401">
            <v>3.8</v>
          </cell>
          <cell r="H401">
            <v>3.8</v>
          </cell>
        </row>
        <row r="402">
          <cell r="A402" t="str">
            <v xml:space="preserve"> 88267 </v>
          </cell>
          <cell r="B402" t="str">
            <v>SINAPI</v>
          </cell>
          <cell r="C402" t="str">
            <v>ENCANADOR OU BOMBEIRO HIDRÁULICO COM ENCARGOS COMPLEMENTARES</v>
          </cell>
          <cell r="D402">
            <v>0</v>
          </cell>
          <cell r="E402" t="str">
            <v>H</v>
          </cell>
          <cell r="F402">
            <v>5.1999999999999998E-2</v>
          </cell>
          <cell r="G402">
            <v>21.92</v>
          </cell>
          <cell r="H402">
            <v>1.1299999999999999</v>
          </cell>
        </row>
        <row r="403">
          <cell r="A403" t="str">
            <v xml:space="preserve"> 88248 </v>
          </cell>
          <cell r="B403" t="str">
            <v>SINAPI</v>
          </cell>
          <cell r="C403" t="str">
            <v>AUXILIAR DE ENCANADOR OU BOMBEIRO HIDRÁULICO COM ENCARGOS COMPLEMENTARES</v>
          </cell>
          <cell r="D403">
            <v>0</v>
          </cell>
          <cell r="E403" t="str">
            <v>H</v>
          </cell>
          <cell r="F403">
            <v>5.1999999999999998E-2</v>
          </cell>
          <cell r="G403">
            <v>19.87</v>
          </cell>
          <cell r="H403">
            <v>1.03</v>
          </cell>
        </row>
        <row r="404">
          <cell r="A404" t="str">
            <v xml:space="preserve"> 00000107 </v>
          </cell>
          <cell r="B404" t="str">
            <v>SINAPI</v>
          </cell>
          <cell r="C404" t="str">
            <v>ADAPTADOR PVC SOLDAVEL CURTO COM BOLSA E ROSCA, 20 MM X 1/2", PARA AGUA FRIA</v>
          </cell>
          <cell r="D404">
            <v>0</v>
          </cell>
          <cell r="E404" t="str">
            <v>UN</v>
          </cell>
          <cell r="F404">
            <v>1</v>
          </cell>
          <cell r="G404">
            <v>0.88</v>
          </cell>
          <cell r="H404">
            <v>0.88</v>
          </cell>
        </row>
        <row r="405">
          <cell r="A405" t="str">
            <v xml:space="preserve"> 00000122 </v>
          </cell>
          <cell r="B405" t="str">
            <v>SINAPI</v>
          </cell>
          <cell r="C405" t="str">
            <v>ADESIVO PLASTICO PARA PVC, FRASCO COM *850* GR</v>
          </cell>
          <cell r="D405">
            <v>0</v>
          </cell>
          <cell r="E405" t="str">
            <v>UN</v>
          </cell>
          <cell r="F405">
            <v>6.0000000000000001E-3</v>
          </cell>
          <cell r="G405">
            <v>57.07</v>
          </cell>
          <cell r="H405">
            <v>0.34</v>
          </cell>
        </row>
        <row r="406">
          <cell r="A406" t="str">
            <v xml:space="preserve"> 00038383 </v>
          </cell>
          <cell r="B406" t="str">
            <v>SINAPI</v>
          </cell>
          <cell r="C406" t="str">
            <v>LIXA D'AGUA EM FOLHA, GRAO 100</v>
          </cell>
          <cell r="D406">
            <v>0</v>
          </cell>
          <cell r="E406" t="str">
            <v>UN</v>
          </cell>
          <cell r="F406">
            <v>2.5999999999999999E-2</v>
          </cell>
          <cell r="G406">
            <v>1.81</v>
          </cell>
          <cell r="H406">
            <v>0.04</v>
          </cell>
        </row>
        <row r="407">
          <cell r="A407" t="str">
            <v xml:space="preserve"> 00020083 </v>
          </cell>
          <cell r="B407" t="str">
            <v>SINAPI</v>
          </cell>
          <cell r="C407" t="str">
            <v>SOLUCAO PREPARADORA / LIMPADORA PARA PVC, FRASCO COM 1000 CM3</v>
          </cell>
          <cell r="D407">
            <v>0</v>
          </cell>
          <cell r="E407" t="str">
            <v>UN</v>
          </cell>
          <cell r="F407">
            <v>6.0000000000000001E-3</v>
          </cell>
          <cell r="G407">
            <v>64.66</v>
          </cell>
          <cell r="H407">
            <v>0.38</v>
          </cell>
        </row>
        <row r="408">
          <cell r="A408" t="str">
            <v>Código</v>
          </cell>
          <cell r="B408" t="str">
            <v>Banco</v>
          </cell>
          <cell r="C408" t="str">
            <v>Descrição</v>
          </cell>
          <cell r="D408">
            <v>0</v>
          </cell>
          <cell r="E408" t="str">
            <v>Und</v>
          </cell>
          <cell r="F408" t="str">
            <v>Quant.</v>
          </cell>
          <cell r="G408" t="str">
            <v>Valor Unit</v>
          </cell>
          <cell r="H408" t="str">
            <v>Total</v>
          </cell>
        </row>
        <row r="409">
          <cell r="A409" t="str">
            <v xml:space="preserve"> 94795 </v>
          </cell>
          <cell r="B409" t="str">
            <v>SINAPI</v>
          </cell>
          <cell r="C409" t="str">
            <v>TORNEIRA DE BOIA PARA CAIXA D'ÁGUA, ROSCÁVEL, 1/2" - FORNECIMENTO E INSTALAÇÃO. AF_08/2021</v>
          </cell>
          <cell r="D409">
            <v>0</v>
          </cell>
          <cell r="E409" t="str">
            <v>UN</v>
          </cell>
          <cell r="F409">
            <v>1</v>
          </cell>
          <cell r="G409">
            <v>28.03</v>
          </cell>
          <cell r="H409">
            <v>28.03</v>
          </cell>
        </row>
        <row r="410">
          <cell r="A410" t="str">
            <v xml:space="preserve"> 88248 </v>
          </cell>
          <cell r="B410" t="str">
            <v>SINAPI</v>
          </cell>
          <cell r="C410" t="str">
            <v>AUXILIAR DE ENCANADOR OU BOMBEIRO HIDRÁULICO COM ENCARGOS COMPLEMENTARES</v>
          </cell>
          <cell r="D410">
            <v>0</v>
          </cell>
          <cell r="E410" t="str">
            <v>H</v>
          </cell>
          <cell r="F410">
            <v>0.1242</v>
          </cell>
          <cell r="G410">
            <v>19.87</v>
          </cell>
          <cell r="H410">
            <v>2.46</v>
          </cell>
        </row>
        <row r="411">
          <cell r="A411" t="str">
            <v xml:space="preserve"> 88267 </v>
          </cell>
          <cell r="B411" t="str">
            <v>SINAPI</v>
          </cell>
          <cell r="C411" t="str">
            <v>ENCANADOR OU BOMBEIRO HIDRÁULICO COM ENCARGOS COMPLEMENTARES</v>
          </cell>
          <cell r="D411">
            <v>0</v>
          </cell>
          <cell r="E411" t="str">
            <v>H</v>
          </cell>
          <cell r="F411">
            <v>0.1242</v>
          </cell>
          <cell r="G411">
            <v>21.92</v>
          </cell>
          <cell r="H411">
            <v>2.72</v>
          </cell>
        </row>
        <row r="412">
          <cell r="A412" t="str">
            <v xml:space="preserve"> 00003148 </v>
          </cell>
          <cell r="B412" t="str">
            <v>SINAPI</v>
          </cell>
          <cell r="C412" t="str">
            <v>FITA VEDA ROSCA EM ROLOS DE 18 MM X 50 M (L X C)</v>
          </cell>
          <cell r="D412">
            <v>0</v>
          </cell>
          <cell r="E412" t="str">
            <v>UN</v>
          </cell>
          <cell r="F412">
            <v>4.1999999999999997E-3</v>
          </cell>
          <cell r="G412">
            <v>10.19</v>
          </cell>
          <cell r="H412">
            <v>0.04</v>
          </cell>
        </row>
        <row r="413">
          <cell r="A413" t="str">
            <v xml:space="preserve"> 00011829 </v>
          </cell>
          <cell r="B413" t="str">
            <v>SINAPI</v>
          </cell>
          <cell r="C413" t="str">
            <v>TORNEIRA DE BOIA CONVENCIONAL PARA CAIXA D'AGUA, AGUA FRIA, 1/2", COM HASTE E TORNEIRA METALICOS E BALAO PLASTICO</v>
          </cell>
          <cell r="D413">
            <v>0</v>
          </cell>
          <cell r="E413" t="str">
            <v>UN</v>
          </cell>
          <cell r="F413">
            <v>1</v>
          </cell>
          <cell r="G413">
            <v>22.81</v>
          </cell>
          <cell r="H413">
            <v>22.81</v>
          </cell>
        </row>
        <row r="414">
          <cell r="A414" t="str">
            <v>Código</v>
          </cell>
          <cell r="B414" t="str">
            <v>Banco</v>
          </cell>
          <cell r="C414" t="str">
            <v>Descrição</v>
          </cell>
          <cell r="D414">
            <v>0</v>
          </cell>
          <cell r="E414" t="str">
            <v>Und</v>
          </cell>
          <cell r="F414" t="str">
            <v>Quant.</v>
          </cell>
          <cell r="G414" t="str">
            <v>Valor Unit</v>
          </cell>
          <cell r="H414" t="str">
            <v>Total</v>
          </cell>
        </row>
        <row r="415">
          <cell r="A415" t="str">
            <v xml:space="preserve"> 102589 </v>
          </cell>
          <cell r="B415" t="str">
            <v>SINAPI</v>
          </cell>
          <cell r="C415" t="str">
            <v>FURO EM CAIXA D'ÁGUA COM ESPESSURA DE 2 ATÉ 5 MM E DIÂMETRO DE 20 MM. AF_06/2021</v>
          </cell>
          <cell r="D415">
            <v>0</v>
          </cell>
          <cell r="E415" t="str">
            <v>UN</v>
          </cell>
          <cell r="F415">
            <v>1</v>
          </cell>
          <cell r="G415">
            <v>3.24</v>
          </cell>
          <cell r="H415">
            <v>3.24</v>
          </cell>
        </row>
        <row r="416">
          <cell r="A416" t="str">
            <v xml:space="preserve"> 88248 </v>
          </cell>
          <cell r="B416" t="str">
            <v>SINAPI</v>
          </cell>
          <cell r="C416" t="str">
            <v>AUXILIAR DE ENCANADOR OU BOMBEIRO HIDRÁULICO COM ENCARGOS COMPLEMENTARES</v>
          </cell>
          <cell r="D416">
            <v>0</v>
          </cell>
          <cell r="E416" t="str">
            <v>H</v>
          </cell>
          <cell r="F416">
            <v>7.7799999999999994E-2</v>
          </cell>
          <cell r="G416">
            <v>19.87</v>
          </cell>
          <cell r="H416">
            <v>1.54</v>
          </cell>
        </row>
        <row r="417">
          <cell r="A417" t="str">
            <v xml:space="preserve"> 88267 </v>
          </cell>
          <cell r="B417" t="str">
            <v>SINAPI</v>
          </cell>
          <cell r="C417" t="str">
            <v>ENCANADOR OU BOMBEIRO HIDRÁULICO COM ENCARGOS COMPLEMENTARES</v>
          </cell>
          <cell r="D417">
            <v>0</v>
          </cell>
          <cell r="E417" t="str">
            <v>H</v>
          </cell>
          <cell r="F417">
            <v>7.7799999999999994E-2</v>
          </cell>
          <cell r="G417">
            <v>21.92</v>
          </cell>
          <cell r="H417">
            <v>1.7</v>
          </cell>
        </row>
        <row r="418">
          <cell r="A418" t="str">
            <v>Código</v>
          </cell>
          <cell r="B418" t="str">
            <v>Banco</v>
          </cell>
          <cell r="C418" t="str">
            <v>Descrição</v>
          </cell>
          <cell r="D418">
            <v>0</v>
          </cell>
          <cell r="E418" t="str">
            <v>Und</v>
          </cell>
          <cell r="F418" t="str">
            <v>Quant.</v>
          </cell>
          <cell r="G418" t="str">
            <v>Valor Unit</v>
          </cell>
          <cell r="H418" t="str">
            <v>Total</v>
          </cell>
        </row>
        <row r="419">
          <cell r="A419" t="str">
            <v xml:space="preserve"> 102591 </v>
          </cell>
          <cell r="B419" t="str">
            <v>SINAPI</v>
          </cell>
          <cell r="C419" t="str">
            <v>FURO EM CAIXA D</v>
          </cell>
          <cell r="D419">
            <v>0</v>
          </cell>
          <cell r="E419" t="str">
            <v>UN</v>
          </cell>
          <cell r="F419">
            <v>1</v>
          </cell>
          <cell r="G419">
            <v>3.57</v>
          </cell>
          <cell r="H419">
            <v>3.57</v>
          </cell>
        </row>
        <row r="420">
          <cell r="A420" t="str">
            <v xml:space="preserve"> 88248 </v>
          </cell>
          <cell r="B420" t="str">
            <v>SINAPI</v>
          </cell>
          <cell r="C420" t="str">
            <v>AUXILIAR DE ENCANADOR OU BOMBEIRO HIDRÁULICO COM ENCARGOS COMPLEMENTARES</v>
          </cell>
          <cell r="D420">
            <v>0</v>
          </cell>
          <cell r="E420" t="str">
            <v>H</v>
          </cell>
          <cell r="F420">
            <v>8.5699999999999998E-2</v>
          </cell>
          <cell r="G420">
            <v>19.87</v>
          </cell>
          <cell r="H420">
            <v>1.7</v>
          </cell>
        </row>
        <row r="421">
          <cell r="A421" t="str">
            <v xml:space="preserve"> 88267 </v>
          </cell>
          <cell r="B421" t="str">
            <v>SINAPI</v>
          </cell>
          <cell r="C421" t="str">
            <v>ENCANADOR OU BOMBEIRO HIDRÁULICO COM ENCARGOS COMPLEMENTARES</v>
          </cell>
          <cell r="D421">
            <v>0</v>
          </cell>
          <cell r="E421" t="str">
            <v>H</v>
          </cell>
          <cell r="F421">
            <v>8.5699999999999998E-2</v>
          </cell>
          <cell r="G421">
            <v>21.92</v>
          </cell>
          <cell r="H421">
            <v>1.87</v>
          </cell>
        </row>
        <row r="422">
          <cell r="A422" t="str">
            <v>Código</v>
          </cell>
          <cell r="B422" t="str">
            <v>Banco</v>
          </cell>
          <cell r="C422" t="str">
            <v>Descrição</v>
          </cell>
          <cell r="D422">
            <v>0</v>
          </cell>
          <cell r="E422" t="str">
            <v>Und</v>
          </cell>
          <cell r="F422" t="str">
            <v>Quant.</v>
          </cell>
          <cell r="G422" t="str">
            <v>Valor Unit</v>
          </cell>
          <cell r="H422" t="str">
            <v>Total</v>
          </cell>
        </row>
        <row r="423">
          <cell r="A423" t="str">
            <v xml:space="preserve"> 102595 </v>
          </cell>
          <cell r="B423" t="str">
            <v>SINAPI</v>
          </cell>
          <cell r="C423" t="str">
            <v>FURO EM CAIXA D'ÁGUA COM ESPESSURA DE 2 ATÉ 5 MM E DIÂMETRO DE 40 MM. AF_06/2021</v>
          </cell>
          <cell r="D423">
            <v>0</v>
          </cell>
          <cell r="E423" t="str">
            <v>UN</v>
          </cell>
          <cell r="F423">
            <v>1</v>
          </cell>
          <cell r="G423">
            <v>4.5599999999999996</v>
          </cell>
          <cell r="H423">
            <v>4.5599999999999996</v>
          </cell>
        </row>
        <row r="424">
          <cell r="A424" t="str">
            <v xml:space="preserve"> 88248 </v>
          </cell>
          <cell r="B424" t="str">
            <v>SINAPI</v>
          </cell>
          <cell r="C424" t="str">
            <v>AUXILIAR DE ENCANADOR OU BOMBEIRO HIDRÁULICO COM ENCARGOS COMPLEMENTARES</v>
          </cell>
          <cell r="D424">
            <v>0</v>
          </cell>
          <cell r="E424" t="str">
            <v>H</v>
          </cell>
          <cell r="F424">
            <v>0.10929999999999999</v>
          </cell>
          <cell r="G424">
            <v>19.87</v>
          </cell>
          <cell r="H424">
            <v>2.17</v>
          </cell>
        </row>
        <row r="425">
          <cell r="A425" t="str">
            <v xml:space="preserve"> 88267 </v>
          </cell>
          <cell r="B425" t="str">
            <v>SINAPI</v>
          </cell>
          <cell r="C425" t="str">
            <v>ENCANADOR OU BOMBEIRO HIDRÁULICO COM ENCARGOS COMPLEMENTARES</v>
          </cell>
          <cell r="D425">
            <v>0</v>
          </cell>
          <cell r="E425" t="str">
            <v>H</v>
          </cell>
          <cell r="F425">
            <v>0.10929999999999999</v>
          </cell>
          <cell r="G425">
            <v>21.92</v>
          </cell>
          <cell r="H425">
            <v>2.39</v>
          </cell>
        </row>
        <row r="426">
          <cell r="A426" t="str">
            <v>Código</v>
          </cell>
          <cell r="B426" t="str">
            <v>Banco</v>
          </cell>
          <cell r="C426" t="str">
            <v>Descrição</v>
          </cell>
          <cell r="D426">
            <v>0</v>
          </cell>
          <cell r="E426" t="str">
            <v>Und</v>
          </cell>
          <cell r="F426" t="str">
            <v>Quant.</v>
          </cell>
          <cell r="G426" t="str">
            <v>Valor Unit</v>
          </cell>
          <cell r="H426" t="str">
            <v>Total</v>
          </cell>
        </row>
        <row r="427">
          <cell r="A427" t="str">
            <v xml:space="preserve"> 102607 </v>
          </cell>
          <cell r="B427" t="str">
            <v>SINAPI</v>
          </cell>
          <cell r="C427" t="str">
            <v>CAIXA D´ÁGUA EM POLIETILENO, 1000 LITROS - FORNECIMENTO E INSTALAÇÃO. AF_06/2021</v>
          </cell>
          <cell r="D427">
            <v>0</v>
          </cell>
          <cell r="E427" t="str">
            <v>UN</v>
          </cell>
          <cell r="F427">
            <v>1</v>
          </cell>
          <cell r="G427">
            <v>445.42</v>
          </cell>
          <cell r="H427">
            <v>445.42</v>
          </cell>
        </row>
        <row r="428">
          <cell r="A428" t="str">
            <v xml:space="preserve"> 88248 </v>
          </cell>
          <cell r="B428" t="str">
            <v>SINAPI</v>
          </cell>
          <cell r="C428" t="str">
            <v>AUXILIAR DE ENCANADOR OU BOMBEIRO HIDRÁULICO COM ENCARGOS COMPLEMENTARES</v>
          </cell>
          <cell r="D428">
            <v>0</v>
          </cell>
          <cell r="E428" t="str">
            <v>H</v>
          </cell>
          <cell r="F428">
            <v>0.151</v>
          </cell>
          <cell r="G428">
            <v>19.87</v>
          </cell>
          <cell r="H428">
            <v>3</v>
          </cell>
        </row>
        <row r="429">
          <cell r="A429" t="str">
            <v xml:space="preserve"> 88267 </v>
          </cell>
          <cell r="B429" t="str">
            <v>SINAPI</v>
          </cell>
          <cell r="C429" t="str">
            <v>ENCANADOR OU BOMBEIRO HIDRÁULICO COM ENCARGOS COMPLEMENTARES</v>
          </cell>
          <cell r="D429">
            <v>0</v>
          </cell>
          <cell r="E429" t="str">
            <v>H</v>
          </cell>
          <cell r="F429">
            <v>0.151</v>
          </cell>
          <cell r="G429">
            <v>21.92</v>
          </cell>
          <cell r="H429">
            <v>3.3</v>
          </cell>
        </row>
        <row r="430">
          <cell r="A430" t="str">
            <v xml:space="preserve"> 00034636 </v>
          </cell>
          <cell r="B430" t="str">
            <v>SINAPI</v>
          </cell>
          <cell r="C430" t="str">
            <v>CAIXA D'AGUA EM POLIETILENO 1000 LITROS, COM TAMPA</v>
          </cell>
          <cell r="D430">
            <v>0</v>
          </cell>
          <cell r="E430" t="str">
            <v>UN</v>
          </cell>
          <cell r="F430">
            <v>1</v>
          </cell>
          <cell r="G430">
            <v>439.12</v>
          </cell>
          <cell r="H430">
            <v>439.12</v>
          </cell>
        </row>
        <row r="431">
          <cell r="A431" t="str">
            <v>Código</v>
          </cell>
          <cell r="B431" t="str">
            <v>Banco</v>
          </cell>
          <cell r="C431" t="str">
            <v>Descrição</v>
          </cell>
          <cell r="D431">
            <v>0</v>
          </cell>
          <cell r="E431" t="str">
            <v>Und</v>
          </cell>
          <cell r="F431" t="str">
            <v>Quant.</v>
          </cell>
          <cell r="G431" t="str">
            <v>Valor Unit</v>
          </cell>
          <cell r="H431" t="str">
            <v>Total</v>
          </cell>
        </row>
        <row r="432">
          <cell r="A432" t="str">
            <v xml:space="preserve"> 94783 </v>
          </cell>
          <cell r="B432" t="str">
            <v>SINAPI</v>
          </cell>
          <cell r="C432" t="str">
            <v>ADAPTADOR COM FLANGE E ANEL DE VEDAÇÃO, PVC, SOLDÁVEL, DN  20 MM X 1/2 , INSTALADO EM RESERVAÇÃO DE ÁGUA DE EDIFICAÇÃO QUE POSSUA RESERVATÓRIO DE FIBRA/FIBROCIMENTO   FORNECIMENTO E INSTALAÇÃO. AF_06/2016</v>
          </cell>
          <cell r="D432">
            <v>0</v>
          </cell>
          <cell r="E432" t="str">
            <v>UN</v>
          </cell>
          <cell r="F432">
            <v>1</v>
          </cell>
          <cell r="G432">
            <v>19.54</v>
          </cell>
          <cell r="H432">
            <v>19.54</v>
          </cell>
        </row>
        <row r="433">
          <cell r="A433" t="str">
            <v xml:space="preserve"> 88248 </v>
          </cell>
          <cell r="B433" t="str">
            <v>SINAPI</v>
          </cell>
          <cell r="C433" t="str">
            <v>AUXILIAR DE ENCANADOR OU BOMBEIRO HIDRÁULICO COM ENCARGOS COMPLEMENTARES</v>
          </cell>
          <cell r="D433">
            <v>0</v>
          </cell>
          <cell r="E433" t="str">
            <v>H</v>
          </cell>
          <cell r="F433">
            <v>0.13600000000000001</v>
          </cell>
          <cell r="G433">
            <v>19.87</v>
          </cell>
          <cell r="H433">
            <v>2.7</v>
          </cell>
        </row>
        <row r="434">
          <cell r="A434" t="str">
            <v xml:space="preserve"> 88267 </v>
          </cell>
          <cell r="B434" t="str">
            <v>SINAPI</v>
          </cell>
          <cell r="C434" t="str">
            <v>ENCANADOR OU BOMBEIRO HIDRÁULICO COM ENCARGOS COMPLEMENTARES</v>
          </cell>
          <cell r="D434">
            <v>0</v>
          </cell>
          <cell r="E434" t="str">
            <v>H</v>
          </cell>
          <cell r="F434">
            <v>0.13600000000000001</v>
          </cell>
          <cell r="G434">
            <v>21.92</v>
          </cell>
          <cell r="H434">
            <v>2.98</v>
          </cell>
        </row>
        <row r="435">
          <cell r="A435" t="str">
            <v xml:space="preserve"> 00000095 </v>
          </cell>
          <cell r="B435" t="str">
            <v>SINAPI</v>
          </cell>
          <cell r="C435" t="str">
            <v>ADAPTADOR PVC SOLDAVEL, COM FLANGE E ANEL DE VEDACAO, 20 MM X 1/2", PARA CAIXA D'AGUA</v>
          </cell>
          <cell r="D435">
            <v>0</v>
          </cell>
          <cell r="E435" t="str">
            <v>UN</v>
          </cell>
          <cell r="F435">
            <v>1</v>
          </cell>
          <cell r="G435">
            <v>12.28</v>
          </cell>
          <cell r="H435">
            <v>12.28</v>
          </cell>
        </row>
        <row r="436">
          <cell r="A436" t="str">
            <v xml:space="preserve"> 00020080 </v>
          </cell>
          <cell r="B436" t="str">
            <v>SINAPI</v>
          </cell>
          <cell r="C436" t="str">
            <v>ADESIVO PLASTICO PARA PVC, FRASCO COM 175 GR</v>
          </cell>
          <cell r="D436">
            <v>0</v>
          </cell>
          <cell r="E436" t="str">
            <v>UN</v>
          </cell>
          <cell r="F436">
            <v>4.5999999999999999E-2</v>
          </cell>
          <cell r="G436">
            <v>18.62</v>
          </cell>
          <cell r="H436">
            <v>0.85</v>
          </cell>
        </row>
        <row r="437">
          <cell r="A437" t="str">
            <v xml:space="preserve"> 00020083 </v>
          </cell>
          <cell r="B437" t="str">
            <v>SINAPI</v>
          </cell>
          <cell r="C437" t="str">
            <v>SOLUCAO PREPARADORA / LIMPADORA PARA PVC, FRASCO COM 1000 CM3</v>
          </cell>
          <cell r="D437">
            <v>0</v>
          </cell>
          <cell r="E437" t="str">
            <v>UN</v>
          </cell>
          <cell r="F437">
            <v>1.0999999999999999E-2</v>
          </cell>
          <cell r="G437">
            <v>64.66</v>
          </cell>
          <cell r="H437">
            <v>0.71</v>
          </cell>
        </row>
        <row r="438">
          <cell r="A438" t="str">
            <v xml:space="preserve"> 00038383 </v>
          </cell>
          <cell r="B438" t="str">
            <v>SINAPI</v>
          </cell>
          <cell r="C438" t="str">
            <v>LIXA D'AGUA EM FOLHA, GRAO 100</v>
          </cell>
          <cell r="D438">
            <v>0</v>
          </cell>
          <cell r="E438" t="str">
            <v>UN</v>
          </cell>
          <cell r="F438">
            <v>1.4E-2</v>
          </cell>
          <cell r="G438">
            <v>1.81</v>
          </cell>
          <cell r="H438">
            <v>0.02</v>
          </cell>
        </row>
        <row r="439">
          <cell r="A439" t="str">
            <v>Código</v>
          </cell>
          <cell r="B439" t="str">
            <v>Banco</v>
          </cell>
          <cell r="C439" t="str">
            <v>Descrição</v>
          </cell>
          <cell r="D439">
            <v>0</v>
          </cell>
          <cell r="E439" t="str">
            <v>Und</v>
          </cell>
          <cell r="F439" t="str">
            <v>Quant.</v>
          </cell>
          <cell r="G439" t="str">
            <v>Valor Unit</v>
          </cell>
          <cell r="H439" t="str">
            <v>Total</v>
          </cell>
        </row>
        <row r="440">
          <cell r="A440" t="str">
            <v xml:space="preserve"> 94703 </v>
          </cell>
          <cell r="B440" t="str">
            <v>SINAPI</v>
          </cell>
          <cell r="C440" t="str">
            <v>ADAPTADOR COM FLANGE E ANEL DE VEDAÇÃO, PVC, SOLDÁVEL, DN  25 MM X 3/4 , INSTALADO EM RESERVAÇÃO DE ÁGUA DE EDIFICAÇÃO QUE POSSUA RESERVATÓRIO DE FIBRA/FIBROCIMENTO   FORNECIMENTO E INSTALAÇÃO. AF_06/2016</v>
          </cell>
          <cell r="D440">
            <v>0</v>
          </cell>
          <cell r="E440" t="str">
            <v>UN</v>
          </cell>
          <cell r="F440">
            <v>1</v>
          </cell>
          <cell r="G440">
            <v>20.62</v>
          </cell>
          <cell r="H440">
            <v>20.62</v>
          </cell>
        </row>
        <row r="441">
          <cell r="A441" t="str">
            <v xml:space="preserve"> 88248 </v>
          </cell>
          <cell r="B441" t="str">
            <v>SINAPI</v>
          </cell>
          <cell r="C441" t="str">
            <v>AUXILIAR DE ENCANADOR OU BOMBEIRO HIDRÁULICO COM ENCARGOS COMPLEMENTARES</v>
          </cell>
          <cell r="D441">
            <v>0</v>
          </cell>
          <cell r="E441" t="str">
            <v>H</v>
          </cell>
          <cell r="F441">
            <v>0.13600000000000001</v>
          </cell>
          <cell r="G441">
            <v>19.87</v>
          </cell>
          <cell r="H441">
            <v>2.7</v>
          </cell>
        </row>
        <row r="442">
          <cell r="A442" t="str">
            <v xml:space="preserve"> 88267 </v>
          </cell>
          <cell r="B442" t="str">
            <v>SINAPI</v>
          </cell>
          <cell r="C442" t="str">
            <v>ENCANADOR OU BOMBEIRO HIDRÁULICO COM ENCARGOS COMPLEMENTARES</v>
          </cell>
          <cell r="D442">
            <v>0</v>
          </cell>
          <cell r="E442" t="str">
            <v>H</v>
          </cell>
          <cell r="F442">
            <v>0.13600000000000001</v>
          </cell>
          <cell r="G442">
            <v>21.92</v>
          </cell>
          <cell r="H442">
            <v>2.98</v>
          </cell>
        </row>
        <row r="443">
          <cell r="A443" t="str">
            <v xml:space="preserve"> 00000096 </v>
          </cell>
          <cell r="B443" t="str">
            <v>SINAPI</v>
          </cell>
          <cell r="C443" t="str">
            <v>ADAPTADOR PVC SOLDAVEL, COM FLANGE E ANEL DE VEDACAO, 25 MM X 3/4", PARA CAIXA D'AGUA</v>
          </cell>
          <cell r="D443">
            <v>0</v>
          </cell>
          <cell r="E443" t="str">
            <v>UN</v>
          </cell>
          <cell r="F443">
            <v>1</v>
          </cell>
          <cell r="G443">
            <v>13.36</v>
          </cell>
          <cell r="H443">
            <v>13.36</v>
          </cell>
        </row>
        <row r="444">
          <cell r="A444" t="str">
            <v xml:space="preserve"> 00020080 </v>
          </cell>
          <cell r="B444" t="str">
            <v>SINAPI</v>
          </cell>
          <cell r="C444" t="str">
            <v>ADESIVO PLASTICO PARA PVC, FRASCO COM 175 GR</v>
          </cell>
          <cell r="D444">
            <v>0</v>
          </cell>
          <cell r="E444" t="str">
            <v>UN</v>
          </cell>
          <cell r="F444">
            <v>4.5999999999999999E-2</v>
          </cell>
          <cell r="G444">
            <v>18.62</v>
          </cell>
          <cell r="H444">
            <v>0.85</v>
          </cell>
        </row>
        <row r="445">
          <cell r="A445" t="str">
            <v xml:space="preserve"> 00020083 </v>
          </cell>
          <cell r="B445" t="str">
            <v>SINAPI</v>
          </cell>
          <cell r="C445" t="str">
            <v>SOLUCAO PREPARADORA / LIMPADORA PARA PVC, FRASCO COM 1000 CM3</v>
          </cell>
          <cell r="D445">
            <v>0</v>
          </cell>
          <cell r="E445" t="str">
            <v>UN</v>
          </cell>
          <cell r="F445">
            <v>1.0999999999999999E-2</v>
          </cell>
          <cell r="G445">
            <v>64.66</v>
          </cell>
          <cell r="H445">
            <v>0.71</v>
          </cell>
        </row>
        <row r="446">
          <cell r="A446" t="str">
            <v xml:space="preserve"> 00038383 </v>
          </cell>
          <cell r="B446" t="str">
            <v>SINAPI</v>
          </cell>
          <cell r="C446" t="str">
            <v>LIXA D'AGUA EM FOLHA, GRAO 100</v>
          </cell>
          <cell r="D446">
            <v>0</v>
          </cell>
          <cell r="E446" t="str">
            <v>UN</v>
          </cell>
          <cell r="F446">
            <v>1.4E-2</v>
          </cell>
          <cell r="G446">
            <v>1.81</v>
          </cell>
          <cell r="H446">
            <v>0.02</v>
          </cell>
        </row>
        <row r="447">
          <cell r="A447" t="str">
            <v>Código</v>
          </cell>
          <cell r="B447" t="str">
            <v>Banco</v>
          </cell>
          <cell r="C447" t="str">
            <v>Descrição</v>
          </cell>
          <cell r="D447">
            <v>0</v>
          </cell>
          <cell r="E447" t="str">
            <v>Und</v>
          </cell>
          <cell r="F447" t="str">
            <v>Quant.</v>
          </cell>
          <cell r="G447" t="str">
            <v>Valor Unit</v>
          </cell>
          <cell r="H447" t="str">
            <v>Total</v>
          </cell>
        </row>
        <row r="448">
          <cell r="A448" t="str">
            <v xml:space="preserve"> 94705 </v>
          </cell>
          <cell r="B448" t="str">
            <v>SINAPI</v>
          </cell>
          <cell r="C448" t="str">
            <v>ADAPTADOR COM FLANGE E ANEL DE VEDAÇÃO, PVC, SOLDÁVEL, DN 40 MM X 1 1/4 , INSTALADO EM RESERVAÇÃO DE ÁGUA DE EDIFICAÇÃO QUE POSSUA RESERVATÓRIO DE FIBRA/FIBROCIMENTO   FORNECIMENTO E INSTALAÇÃO. AF_06/2016</v>
          </cell>
          <cell r="D448">
            <v>0</v>
          </cell>
          <cell r="E448" t="str">
            <v>UN</v>
          </cell>
          <cell r="F448">
            <v>1</v>
          </cell>
          <cell r="G448">
            <v>37.36</v>
          </cell>
          <cell r="H448">
            <v>37.36</v>
          </cell>
        </row>
        <row r="449">
          <cell r="A449" t="str">
            <v xml:space="preserve"> 88248 </v>
          </cell>
          <cell r="B449" t="str">
            <v>SINAPI</v>
          </cell>
          <cell r="C449" t="str">
            <v>AUXILIAR DE ENCANADOR OU BOMBEIRO HIDRÁULICO COM ENCARGOS COMPLEMENTARES</v>
          </cell>
          <cell r="D449">
            <v>0</v>
          </cell>
          <cell r="E449" t="str">
            <v>H</v>
          </cell>
          <cell r="F449">
            <v>0.13600000000000001</v>
          </cell>
          <cell r="G449">
            <v>19.87</v>
          </cell>
          <cell r="H449">
            <v>2.7</v>
          </cell>
        </row>
        <row r="450">
          <cell r="A450" t="str">
            <v xml:space="preserve"> 88267 </v>
          </cell>
          <cell r="B450" t="str">
            <v>SINAPI</v>
          </cell>
          <cell r="C450" t="str">
            <v>ENCANADOR OU BOMBEIRO HIDRÁULICO COM ENCARGOS COMPLEMENTARES</v>
          </cell>
          <cell r="D450">
            <v>0</v>
          </cell>
          <cell r="E450" t="str">
            <v>H</v>
          </cell>
          <cell r="F450">
            <v>0.13600000000000001</v>
          </cell>
          <cell r="G450">
            <v>21.92</v>
          </cell>
          <cell r="H450">
            <v>2.98</v>
          </cell>
        </row>
        <row r="451">
          <cell r="A451" t="str">
            <v xml:space="preserve"> 00000098 </v>
          </cell>
          <cell r="B451" t="str">
            <v>SINAPI</v>
          </cell>
          <cell r="C451" t="str">
            <v>ADAPTADOR PVC SOLDAVEL, COM FLANGE E ANEL DE VEDACAO, 40 MM X 1 1/4", PARA CAIXA D'AGUA</v>
          </cell>
          <cell r="D451">
            <v>0</v>
          </cell>
          <cell r="E451" t="str">
            <v>UN</v>
          </cell>
          <cell r="F451">
            <v>1</v>
          </cell>
          <cell r="G451">
            <v>30.1</v>
          </cell>
          <cell r="H451">
            <v>30.1</v>
          </cell>
        </row>
        <row r="452">
          <cell r="A452" t="str">
            <v xml:space="preserve"> 00020080 </v>
          </cell>
          <cell r="B452" t="str">
            <v>SINAPI</v>
          </cell>
          <cell r="C452" t="str">
            <v>ADESIVO PLASTICO PARA PVC, FRASCO COM 175 GR</v>
          </cell>
          <cell r="D452">
            <v>0</v>
          </cell>
          <cell r="E452" t="str">
            <v>UN</v>
          </cell>
          <cell r="F452">
            <v>4.5999999999999999E-2</v>
          </cell>
          <cell r="G452">
            <v>18.62</v>
          </cell>
          <cell r="H452">
            <v>0.85</v>
          </cell>
        </row>
        <row r="453">
          <cell r="A453" t="str">
            <v xml:space="preserve"> 00020083 </v>
          </cell>
          <cell r="B453" t="str">
            <v>SINAPI</v>
          </cell>
          <cell r="C453" t="str">
            <v>SOLUCAO PREPARADORA / LIMPADORA PARA PVC, FRASCO COM 1000 CM3</v>
          </cell>
          <cell r="D453">
            <v>0</v>
          </cell>
          <cell r="E453" t="str">
            <v>UN</v>
          </cell>
          <cell r="F453">
            <v>1.0999999999999999E-2</v>
          </cell>
          <cell r="G453">
            <v>64.66</v>
          </cell>
          <cell r="H453">
            <v>0.71</v>
          </cell>
        </row>
        <row r="454">
          <cell r="A454" t="str">
            <v xml:space="preserve"> 00038383 </v>
          </cell>
          <cell r="B454" t="str">
            <v>SINAPI</v>
          </cell>
          <cell r="C454" t="str">
            <v>LIXA D'AGUA EM FOLHA, GRAO 100</v>
          </cell>
          <cell r="D454">
            <v>0</v>
          </cell>
          <cell r="E454" t="str">
            <v>UN</v>
          </cell>
          <cell r="F454">
            <v>1.4E-2</v>
          </cell>
          <cell r="G454">
            <v>1.81</v>
          </cell>
          <cell r="H454">
            <v>0.02</v>
          </cell>
        </row>
        <row r="455">
          <cell r="A455" t="str">
            <v>Código</v>
          </cell>
          <cell r="B455" t="str">
            <v>Banco</v>
          </cell>
          <cell r="C455" t="str">
            <v>Descrição</v>
          </cell>
          <cell r="D455">
            <v>0</v>
          </cell>
          <cell r="E455" t="str">
            <v>Und</v>
          </cell>
          <cell r="F455" t="str">
            <v>Quant.</v>
          </cell>
          <cell r="G455" t="str">
            <v>Valor Unit</v>
          </cell>
          <cell r="H455" t="str">
            <v>Total</v>
          </cell>
        </row>
        <row r="456">
          <cell r="A456" t="str">
            <v xml:space="preserve"> 94496 </v>
          </cell>
          <cell r="B456" t="str">
            <v>SINAPI</v>
          </cell>
          <cell r="C456" t="str">
            <v>REGISTRO DE GAVETA BRUTO, LATÃO, ROSCÁVEL, 1 1/4" - FORNECIMENTO E INSTALAÇÃO. AF_08/2021</v>
          </cell>
          <cell r="D456">
            <v>0</v>
          </cell>
          <cell r="E456" t="str">
            <v>UN</v>
          </cell>
          <cell r="F456">
            <v>1</v>
          </cell>
          <cell r="G456">
            <v>59.04</v>
          </cell>
          <cell r="H456">
            <v>59.04</v>
          </cell>
        </row>
        <row r="457">
          <cell r="A457" t="str">
            <v xml:space="preserve"> 88248 </v>
          </cell>
          <cell r="B457" t="str">
            <v>SINAPI</v>
          </cell>
          <cell r="C457" t="str">
            <v>AUXILIAR DE ENCANADOR OU BOMBEIRO HIDRÁULICO COM ENCARGOS COMPLEMENTARES</v>
          </cell>
          <cell r="D457">
            <v>0</v>
          </cell>
          <cell r="E457" t="str">
            <v>H</v>
          </cell>
          <cell r="F457">
            <v>0.2021</v>
          </cell>
          <cell r="G457">
            <v>19.87</v>
          </cell>
          <cell r="H457">
            <v>4.01</v>
          </cell>
        </row>
        <row r="458">
          <cell r="A458" t="str">
            <v xml:space="preserve"> 88267 </v>
          </cell>
          <cell r="B458" t="str">
            <v>SINAPI</v>
          </cell>
          <cell r="C458" t="str">
            <v>ENCANADOR OU BOMBEIRO HIDRÁULICO COM ENCARGOS COMPLEMENTARES</v>
          </cell>
          <cell r="D458">
            <v>0</v>
          </cell>
          <cell r="E458" t="str">
            <v>H</v>
          </cell>
          <cell r="F458">
            <v>0.2021</v>
          </cell>
          <cell r="G458">
            <v>21.92</v>
          </cell>
          <cell r="H458">
            <v>4.43</v>
          </cell>
        </row>
        <row r="459">
          <cell r="A459" t="str">
            <v xml:space="preserve"> 00003148 </v>
          </cell>
          <cell r="B459" t="str">
            <v>SINAPI</v>
          </cell>
          <cell r="C459" t="str">
            <v>FITA VEDA ROSCA EM ROLOS DE 18 MM X 50 M (L X C)</v>
          </cell>
          <cell r="D459">
            <v>0</v>
          </cell>
          <cell r="E459" t="str">
            <v>UN</v>
          </cell>
          <cell r="F459">
            <v>1.6799999999999999E-2</v>
          </cell>
          <cell r="G459">
            <v>10.19</v>
          </cell>
          <cell r="H459">
            <v>0.17</v>
          </cell>
        </row>
        <row r="460">
          <cell r="A460" t="str">
            <v xml:space="preserve"> 00006017 </v>
          </cell>
          <cell r="B460" t="str">
            <v>SINAPI</v>
          </cell>
          <cell r="C460" t="str">
            <v>REGISTRO GAVETA BRUTO EM LATAO FORJADO, BITOLA 1 1/4 " (REF 1509)</v>
          </cell>
          <cell r="D460">
            <v>0</v>
          </cell>
          <cell r="E460" t="str">
            <v>UN</v>
          </cell>
          <cell r="F460">
            <v>1</v>
          </cell>
          <cell r="G460">
            <v>50.43</v>
          </cell>
          <cell r="H460">
            <v>50.43</v>
          </cell>
        </row>
        <row r="461">
          <cell r="A461" t="str">
            <v>Código</v>
          </cell>
          <cell r="B461" t="str">
            <v>Banco</v>
          </cell>
          <cell r="C461" t="str">
            <v>Descrição</v>
          </cell>
          <cell r="D461">
            <v>0</v>
          </cell>
          <cell r="E461" t="str">
            <v>Und</v>
          </cell>
          <cell r="F461" t="str">
            <v>Quant.</v>
          </cell>
          <cell r="G461" t="str">
            <v>Valor Unit</v>
          </cell>
          <cell r="H461" t="str">
            <v>Total</v>
          </cell>
        </row>
        <row r="462">
          <cell r="A462" t="str">
            <v xml:space="preserve"> 89538 </v>
          </cell>
          <cell r="B462" t="str">
            <v>SINAPI</v>
          </cell>
          <cell r="C462" t="str">
            <v>ADAPTADOR CURTO COM BOLSA E ROSCA PARA REGISTRO, PVC, SOLDÁVEL, DN 25MM X 3/4, INSTALADO EM PRUMADA DE ÁGUA - FORNECIMENTO E INSTALAÇÃO. AF_12/2014</v>
          </cell>
          <cell r="D462">
            <v>0</v>
          </cell>
          <cell r="E462" t="str">
            <v>UN</v>
          </cell>
          <cell r="F462">
            <v>1</v>
          </cell>
          <cell r="G462">
            <v>3.54</v>
          </cell>
          <cell r="H462">
            <v>3.54</v>
          </cell>
        </row>
        <row r="463">
          <cell r="A463" t="str">
            <v xml:space="preserve"> 88267 </v>
          </cell>
          <cell r="B463" t="str">
            <v>SINAPI</v>
          </cell>
          <cell r="C463" t="str">
            <v>ENCANADOR OU BOMBEIRO HIDRÁULICO COM ENCARGOS COMPLEMENTARES</v>
          </cell>
          <cell r="D463">
            <v>0</v>
          </cell>
          <cell r="E463" t="str">
            <v>H</v>
          </cell>
          <cell r="F463">
            <v>0.04</v>
          </cell>
          <cell r="G463">
            <v>21.92</v>
          </cell>
          <cell r="H463">
            <v>0.87</v>
          </cell>
        </row>
        <row r="464">
          <cell r="A464" t="str">
            <v xml:space="preserve"> 88248 </v>
          </cell>
          <cell r="B464" t="str">
            <v>SINAPI</v>
          </cell>
          <cell r="C464" t="str">
            <v>AUXILIAR DE ENCANADOR OU BOMBEIRO HIDRÁULICO COM ENCARGOS COMPLEMENTARES</v>
          </cell>
          <cell r="D464">
            <v>0</v>
          </cell>
          <cell r="E464" t="str">
            <v>H</v>
          </cell>
          <cell r="F464">
            <v>0.04</v>
          </cell>
          <cell r="G464">
            <v>19.87</v>
          </cell>
          <cell r="H464">
            <v>0.79</v>
          </cell>
        </row>
        <row r="465">
          <cell r="A465" t="str">
            <v xml:space="preserve"> 00000065 </v>
          </cell>
          <cell r="B465" t="str">
            <v>SINAPI</v>
          </cell>
          <cell r="C465" t="str">
            <v>ADAPTADOR PVC SOLDAVEL CURTO COM BOLSA E ROSCA, 25 MM X 3/4", PARA AGUA FRIA</v>
          </cell>
          <cell r="D465">
            <v>0</v>
          </cell>
          <cell r="E465" t="str">
            <v>UN</v>
          </cell>
          <cell r="F465">
            <v>1</v>
          </cell>
          <cell r="G465">
            <v>0.96</v>
          </cell>
          <cell r="H465">
            <v>0.96</v>
          </cell>
        </row>
        <row r="466">
          <cell r="A466" t="str">
            <v xml:space="preserve"> 00000122 </v>
          </cell>
          <cell r="B466" t="str">
            <v>SINAPI</v>
          </cell>
          <cell r="C466" t="str">
            <v>ADESIVO PLASTICO PARA PVC, FRASCO COM *850* GR</v>
          </cell>
          <cell r="D466">
            <v>0</v>
          </cell>
          <cell r="E466" t="str">
            <v>UN</v>
          </cell>
          <cell r="F466">
            <v>7.0000000000000001E-3</v>
          </cell>
          <cell r="G466">
            <v>57.07</v>
          </cell>
          <cell r="H466">
            <v>0.39</v>
          </cell>
        </row>
        <row r="467">
          <cell r="A467" t="str">
            <v xml:space="preserve"> 00038383 </v>
          </cell>
          <cell r="B467" t="str">
            <v>SINAPI</v>
          </cell>
          <cell r="C467" t="str">
            <v>LIXA D'AGUA EM FOLHA, GRAO 100</v>
          </cell>
          <cell r="D467">
            <v>0</v>
          </cell>
          <cell r="E467" t="str">
            <v>UN</v>
          </cell>
          <cell r="F467">
            <v>1.2999999999999999E-2</v>
          </cell>
          <cell r="G467">
            <v>1.81</v>
          </cell>
          <cell r="H467">
            <v>0.02</v>
          </cell>
        </row>
        <row r="468">
          <cell r="A468" t="str">
            <v xml:space="preserve"> 00020083 </v>
          </cell>
          <cell r="B468" t="str">
            <v>SINAPI</v>
          </cell>
          <cell r="C468" t="str">
            <v>SOLUCAO PREPARADORA / LIMPADORA PARA PVC, FRASCO COM 1000 CM3</v>
          </cell>
          <cell r="D468">
            <v>0</v>
          </cell>
          <cell r="E468" t="str">
            <v>UN</v>
          </cell>
          <cell r="F468">
            <v>8.0000000000000002E-3</v>
          </cell>
          <cell r="G468">
            <v>64.66</v>
          </cell>
          <cell r="H468">
            <v>0.51</v>
          </cell>
        </row>
        <row r="469">
          <cell r="A469" t="str">
            <v>Código</v>
          </cell>
          <cell r="B469" t="str">
            <v>Banco</v>
          </cell>
          <cell r="C469" t="str">
            <v>Descrição</v>
          </cell>
          <cell r="D469">
            <v>0</v>
          </cell>
          <cell r="E469" t="str">
            <v>Und</v>
          </cell>
          <cell r="F469" t="str">
            <v>Quant.</v>
          </cell>
          <cell r="G469" t="str">
            <v>Valor Unit</v>
          </cell>
          <cell r="H469" t="str">
            <v>Total</v>
          </cell>
        </row>
        <row r="470">
          <cell r="A470" t="str">
            <v xml:space="preserve"> 94660 </v>
          </cell>
          <cell r="B470" t="str">
            <v>SINAPI</v>
          </cell>
          <cell r="C470" t="str">
            <v>ADAPTADOR CURTO COM BOLSA E ROSCA PARA REGISTRO, PVC, SOLDÁVEL, DN 40 MM X 1 1/4 , INSTALADO EM RESERVAÇÃO DE ÁGUA DE EDIFICAÇÃO QUE POSSUA RESERVATÓRIO DE FIBRA/FIBROCIMENTO   FORNECIMENTO E INSTALAÇÃO. AF_06/2016</v>
          </cell>
          <cell r="D470">
            <v>0</v>
          </cell>
          <cell r="E470" t="str">
            <v>UN</v>
          </cell>
          <cell r="F470">
            <v>1</v>
          </cell>
          <cell r="G470">
            <v>11.26</v>
          </cell>
          <cell r="H470">
            <v>11.26</v>
          </cell>
        </row>
        <row r="471">
          <cell r="A471" t="str">
            <v xml:space="preserve"> 88248 </v>
          </cell>
          <cell r="B471" t="str">
            <v>SINAPI</v>
          </cell>
          <cell r="C471" t="str">
            <v>AUXILIAR DE ENCANADOR OU BOMBEIRO HIDRÁULICO COM ENCARGOS COMPLEMENTARES</v>
          </cell>
          <cell r="D471">
            <v>0</v>
          </cell>
          <cell r="E471" t="str">
            <v>H</v>
          </cell>
          <cell r="F471">
            <v>0.114</v>
          </cell>
          <cell r="G471">
            <v>19.87</v>
          </cell>
          <cell r="H471">
            <v>2.2599999999999998</v>
          </cell>
        </row>
        <row r="472">
          <cell r="A472" t="str">
            <v xml:space="preserve"> 88267 </v>
          </cell>
          <cell r="B472" t="str">
            <v>SINAPI</v>
          </cell>
          <cell r="C472" t="str">
            <v>ENCANADOR OU BOMBEIRO HIDRÁULICO COM ENCARGOS COMPLEMENTARES</v>
          </cell>
          <cell r="D472">
            <v>0</v>
          </cell>
          <cell r="E472" t="str">
            <v>H</v>
          </cell>
          <cell r="F472">
            <v>0.114</v>
          </cell>
          <cell r="G472">
            <v>21.92</v>
          </cell>
          <cell r="H472">
            <v>2.4900000000000002</v>
          </cell>
        </row>
        <row r="473">
          <cell r="A473" t="str">
            <v xml:space="preserve"> 00000109 </v>
          </cell>
          <cell r="B473" t="str">
            <v>SINAPI</v>
          </cell>
          <cell r="C473" t="str">
            <v>ADAPTADOR PVC SOLDAVEL CURTO COM BOLSA E ROSCA, 40 MM X 1 1/4", PARA AGUA FRIA</v>
          </cell>
          <cell r="D473">
            <v>0</v>
          </cell>
          <cell r="E473" t="str">
            <v>UN</v>
          </cell>
          <cell r="F473">
            <v>1</v>
          </cell>
          <cell r="G473">
            <v>4.0199999999999996</v>
          </cell>
          <cell r="H473">
            <v>4.0199999999999996</v>
          </cell>
        </row>
        <row r="474">
          <cell r="A474" t="str">
            <v xml:space="preserve"> 00020080 </v>
          </cell>
          <cell r="B474" t="str">
            <v>SINAPI</v>
          </cell>
          <cell r="C474" t="str">
            <v>ADESIVO PLASTICO PARA PVC, FRASCO COM 175 GR</v>
          </cell>
          <cell r="D474">
            <v>0</v>
          </cell>
          <cell r="E474" t="str">
            <v>UN</v>
          </cell>
          <cell r="F474">
            <v>7.0999999999999994E-2</v>
          </cell>
          <cell r="G474">
            <v>18.62</v>
          </cell>
          <cell r="H474">
            <v>1.32</v>
          </cell>
        </row>
        <row r="475">
          <cell r="A475" t="str">
            <v xml:space="preserve"> 00020083 </v>
          </cell>
          <cell r="B475" t="str">
            <v>SINAPI</v>
          </cell>
          <cell r="C475" t="str">
            <v>SOLUCAO PREPARADORA / LIMPADORA PARA PVC, FRASCO COM 1000 CM3</v>
          </cell>
          <cell r="D475">
            <v>0</v>
          </cell>
          <cell r="E475" t="str">
            <v>UN</v>
          </cell>
          <cell r="F475">
            <v>1.7999999999999999E-2</v>
          </cell>
          <cell r="G475">
            <v>64.66</v>
          </cell>
          <cell r="H475">
            <v>1.1599999999999999</v>
          </cell>
        </row>
        <row r="476">
          <cell r="A476" t="str">
            <v xml:space="preserve"> 00038383 </v>
          </cell>
          <cell r="B476" t="str">
            <v>SINAPI</v>
          </cell>
          <cell r="C476" t="str">
            <v>LIXA D'AGUA EM FOLHA, GRAO 100</v>
          </cell>
          <cell r="D476">
            <v>0</v>
          </cell>
          <cell r="E476" t="str">
            <v>UN</v>
          </cell>
          <cell r="F476">
            <v>1.0999999999999999E-2</v>
          </cell>
          <cell r="G476">
            <v>1.81</v>
          </cell>
          <cell r="H476">
            <v>0.01</v>
          </cell>
        </row>
        <row r="477">
          <cell r="A477" t="str">
            <v>Código</v>
          </cell>
          <cell r="B477" t="str">
            <v>Banco</v>
          </cell>
          <cell r="C477" t="str">
            <v>Descrição</v>
          </cell>
          <cell r="D477">
            <v>0</v>
          </cell>
          <cell r="E477" t="str">
            <v>Und</v>
          </cell>
          <cell r="F477" t="str">
            <v>Quant.</v>
          </cell>
          <cell r="G477" t="str">
            <v>Valor Unit</v>
          </cell>
          <cell r="H477" t="str">
            <v>Total</v>
          </cell>
        </row>
        <row r="478">
          <cell r="A478" t="str">
            <v xml:space="preserve"> 052145 </v>
          </cell>
          <cell r="B478" t="str">
            <v>SBC</v>
          </cell>
          <cell r="C478" t="str">
            <v>BUCHA REDUCAO SOLDAVEL LONGA PVC 32x20mm</v>
          </cell>
          <cell r="D478">
            <v>0</v>
          </cell>
          <cell r="E478" t="str">
            <v>UN</v>
          </cell>
          <cell r="F478">
            <v>1</v>
          </cell>
          <cell r="G478">
            <v>12.94</v>
          </cell>
          <cell r="H478">
            <v>12.94</v>
          </cell>
        </row>
        <row r="479">
          <cell r="A479" t="str">
            <v xml:space="preserve"> 88248 </v>
          </cell>
          <cell r="B479" t="str">
            <v>SINAPI</v>
          </cell>
          <cell r="C479" t="str">
            <v>AUXILIAR DE ENCANADOR OU BOMBEIRO HIDRÁULICO COM ENCARGOS COMPLEMENTARES</v>
          </cell>
          <cell r="D479">
            <v>0</v>
          </cell>
          <cell r="E479" t="str">
            <v>H</v>
          </cell>
          <cell r="F479">
            <v>0.19700000000000001</v>
          </cell>
          <cell r="G479">
            <v>19.87</v>
          </cell>
          <cell r="H479">
            <v>3.91</v>
          </cell>
        </row>
        <row r="480">
          <cell r="A480" t="str">
            <v xml:space="preserve"> 88267 </v>
          </cell>
          <cell r="B480" t="str">
            <v>SINAPI</v>
          </cell>
          <cell r="C480" t="str">
            <v>ENCANADOR OU BOMBEIRO HIDRÁULICO COM ENCARGOS COMPLEMENTARES</v>
          </cell>
          <cell r="D480">
            <v>0</v>
          </cell>
          <cell r="E480" t="str">
            <v>H</v>
          </cell>
          <cell r="F480">
            <v>0.19700000000000001</v>
          </cell>
          <cell r="G480">
            <v>21.92</v>
          </cell>
          <cell r="H480">
            <v>4.3099999999999996</v>
          </cell>
        </row>
        <row r="481">
          <cell r="A481" t="str">
            <v xml:space="preserve"> 003389 </v>
          </cell>
          <cell r="B481" t="str">
            <v>SBC</v>
          </cell>
          <cell r="C481" t="str">
            <v>ADESIVO PARA PVC bisnaga de 75 gramas</v>
          </cell>
          <cell r="D481">
            <v>0</v>
          </cell>
          <cell r="E481" t="str">
            <v>UN</v>
          </cell>
          <cell r="F481">
            <v>6.7000000000000004E-2</v>
          </cell>
          <cell r="G481">
            <v>9.59</v>
          </cell>
          <cell r="H481">
            <v>0.64</v>
          </cell>
        </row>
        <row r="482">
          <cell r="A482" t="str">
            <v xml:space="preserve"> 003487 </v>
          </cell>
          <cell r="B482" t="str">
            <v>SBC</v>
          </cell>
          <cell r="C482" t="str">
            <v>LIXA PARA MADEIRA S422 NORTON 100</v>
          </cell>
          <cell r="D482">
            <v>0</v>
          </cell>
          <cell r="E482" t="str">
            <v>UN</v>
          </cell>
          <cell r="F482">
            <v>5.0000000000000001E-3</v>
          </cell>
          <cell r="G482">
            <v>20.02</v>
          </cell>
          <cell r="H482">
            <v>0.1</v>
          </cell>
        </row>
        <row r="483">
          <cell r="A483" t="str">
            <v xml:space="preserve"> 003889 </v>
          </cell>
          <cell r="B483" t="str">
            <v>SBC</v>
          </cell>
          <cell r="C483" t="str">
            <v>SOLUCAO LIMPADORA PARA TUBOS PVC FRASCO 1 LITRO</v>
          </cell>
          <cell r="D483">
            <v>0</v>
          </cell>
          <cell r="E483" t="str">
            <v>UN</v>
          </cell>
          <cell r="F483">
            <v>8.0000000000000002E-3</v>
          </cell>
          <cell r="G483">
            <v>61.51</v>
          </cell>
          <cell r="H483">
            <v>0.49</v>
          </cell>
        </row>
        <row r="484">
          <cell r="A484" t="str">
            <v xml:space="preserve"> 005648 </v>
          </cell>
          <cell r="B484" t="str">
            <v>SBC</v>
          </cell>
          <cell r="C484" t="str">
            <v>BUCHA REDUCAO LONGA PVC SOLDAVEL 32x20mm</v>
          </cell>
          <cell r="D484">
            <v>0</v>
          </cell>
          <cell r="E484" t="str">
            <v>UN</v>
          </cell>
          <cell r="F484">
            <v>1</v>
          </cell>
          <cell r="G484">
            <v>3.49</v>
          </cell>
          <cell r="H484">
            <v>3.49</v>
          </cell>
        </row>
        <row r="485">
          <cell r="A485" t="str">
            <v>Código</v>
          </cell>
          <cell r="B485" t="str">
            <v>Banco</v>
          </cell>
          <cell r="C485" t="str">
            <v>Descrição</v>
          </cell>
          <cell r="D485">
            <v>0</v>
          </cell>
          <cell r="E485" t="str">
            <v>Und</v>
          </cell>
          <cell r="F485" t="str">
            <v>Quant.</v>
          </cell>
          <cell r="G485" t="str">
            <v>Valor Unit</v>
          </cell>
          <cell r="H485" t="str">
            <v>Total</v>
          </cell>
        </row>
        <row r="486">
          <cell r="A486" t="str">
            <v xml:space="preserve"> 90375 </v>
          </cell>
          <cell r="B486" t="str">
            <v>SINAPI</v>
          </cell>
          <cell r="C486" t="str">
            <v>BUCHA DE REDUÇÃO, PVC, SOLDÁVEL, DN 40MM X 32MM, INSTALADO EM RAMAL OU SUB-RAMAL DE ÁGUA - FORNECIMENTO E INSTALAÇÃO. AF_03/2015</v>
          </cell>
          <cell r="D486">
            <v>0</v>
          </cell>
          <cell r="E486" t="str">
            <v>UN</v>
          </cell>
          <cell r="F486">
            <v>1</v>
          </cell>
          <cell r="G486">
            <v>8.5500000000000007</v>
          </cell>
          <cell r="H486">
            <v>8.5500000000000007</v>
          </cell>
        </row>
        <row r="487">
          <cell r="A487" t="str">
            <v xml:space="preserve"> 88267 </v>
          </cell>
          <cell r="B487" t="str">
            <v>SINAPI</v>
          </cell>
          <cell r="C487" t="str">
            <v>ENCANADOR OU BOMBEIRO HIDRÁULICO COM ENCARGOS COMPLEMENTARES</v>
          </cell>
          <cell r="D487">
            <v>0</v>
          </cell>
          <cell r="E487" t="str">
            <v>H</v>
          </cell>
          <cell r="F487">
            <v>0.11899999999999999</v>
          </cell>
          <cell r="G487">
            <v>21.92</v>
          </cell>
          <cell r="H487">
            <v>2.6</v>
          </cell>
        </row>
        <row r="488">
          <cell r="A488" t="str">
            <v xml:space="preserve"> 88248 </v>
          </cell>
          <cell r="B488" t="str">
            <v>SINAPI</v>
          </cell>
          <cell r="C488" t="str">
            <v>AUXILIAR DE ENCANADOR OU BOMBEIRO HIDRÁULICO COM ENCARGOS COMPLEMENTARES</v>
          </cell>
          <cell r="D488">
            <v>0</v>
          </cell>
          <cell r="E488" t="str">
            <v>H</v>
          </cell>
          <cell r="F488">
            <v>0.11899999999999999</v>
          </cell>
          <cell r="G488">
            <v>19.87</v>
          </cell>
          <cell r="H488">
            <v>2.36</v>
          </cell>
        </row>
        <row r="489">
          <cell r="A489" t="str">
            <v xml:space="preserve"> 00000122 </v>
          </cell>
          <cell r="B489" t="str">
            <v>SINAPI</v>
          </cell>
          <cell r="C489" t="str">
            <v>ADESIVO PLASTICO PARA PVC, FRASCO COM *850* GR</v>
          </cell>
          <cell r="D489">
            <v>0</v>
          </cell>
          <cell r="E489" t="str">
            <v>UN</v>
          </cell>
          <cell r="F489">
            <v>8.9999999999999993E-3</v>
          </cell>
          <cell r="G489">
            <v>57.07</v>
          </cell>
          <cell r="H489">
            <v>0.51</v>
          </cell>
        </row>
        <row r="490">
          <cell r="A490" t="str">
            <v xml:space="preserve"> 00000812 </v>
          </cell>
          <cell r="B490" t="str">
            <v>SINAPI</v>
          </cell>
          <cell r="C490" t="str">
            <v>BUCHA DE REDUCAO DE PVC, SOLDAVEL, CURTA, COM 40 X 32 MM, PARA AGUA FRIA PREDIAL</v>
          </cell>
          <cell r="D490">
            <v>0</v>
          </cell>
          <cell r="E490" t="str">
            <v>UN</v>
          </cell>
          <cell r="F490">
            <v>1</v>
          </cell>
          <cell r="G490">
            <v>2.27</v>
          </cell>
          <cell r="H490">
            <v>2.27</v>
          </cell>
        </row>
        <row r="491">
          <cell r="A491" t="str">
            <v xml:space="preserve"> 00038383 </v>
          </cell>
          <cell r="B491" t="str">
            <v>SINAPI</v>
          </cell>
          <cell r="C491" t="str">
            <v>LIXA D'AGUA EM FOLHA, GRAO 100</v>
          </cell>
          <cell r="D491">
            <v>0</v>
          </cell>
          <cell r="E491" t="str">
            <v>UN</v>
          </cell>
          <cell r="F491">
            <v>0.06</v>
          </cell>
          <cell r="G491">
            <v>1.81</v>
          </cell>
          <cell r="H491">
            <v>0.1</v>
          </cell>
        </row>
        <row r="492">
          <cell r="A492" t="str">
            <v xml:space="preserve"> 00020083 </v>
          </cell>
          <cell r="B492" t="str">
            <v>SINAPI</v>
          </cell>
          <cell r="C492" t="str">
            <v>SOLUCAO PREPARADORA / LIMPADORA PARA PVC, FRASCO COM 1000 CM3</v>
          </cell>
          <cell r="D492">
            <v>0</v>
          </cell>
          <cell r="E492" t="str">
            <v>UN</v>
          </cell>
          <cell r="F492">
            <v>1.0999999999999999E-2</v>
          </cell>
          <cell r="G492">
            <v>64.66</v>
          </cell>
          <cell r="H492">
            <v>0.71</v>
          </cell>
        </row>
        <row r="493">
          <cell r="A493" t="str">
            <v>Código</v>
          </cell>
          <cell r="B493" t="str">
            <v>Banco</v>
          </cell>
          <cell r="C493" t="str">
            <v>Descrição</v>
          </cell>
          <cell r="D493">
            <v>0</v>
          </cell>
          <cell r="E493" t="str">
            <v>Und</v>
          </cell>
          <cell r="F493" t="str">
            <v>Quant.</v>
          </cell>
          <cell r="G493" t="str">
            <v>Valor Unit</v>
          </cell>
          <cell r="H493" t="str">
            <v>Total</v>
          </cell>
        </row>
        <row r="494">
          <cell r="A494" t="str">
            <v xml:space="preserve"> 052147 </v>
          </cell>
          <cell r="B494" t="str">
            <v>SBC</v>
          </cell>
          <cell r="C494" t="str">
            <v>BUCHA REDUCAO SOLDAVEL LONGA PVC 40x25mm</v>
          </cell>
          <cell r="D494">
            <v>0</v>
          </cell>
          <cell r="E494" t="str">
            <v>UN</v>
          </cell>
          <cell r="F494">
            <v>1</v>
          </cell>
          <cell r="G494">
            <v>15.51</v>
          </cell>
          <cell r="H494">
            <v>15.51</v>
          </cell>
        </row>
        <row r="495">
          <cell r="A495" t="str">
            <v xml:space="preserve"> 88248 </v>
          </cell>
          <cell r="B495" t="str">
            <v>SINAPI</v>
          </cell>
          <cell r="C495" t="str">
            <v>AUXILIAR DE ENCANADOR OU BOMBEIRO HIDRÁULICO COM ENCARGOS COMPLEMENTARES</v>
          </cell>
          <cell r="D495">
            <v>0</v>
          </cell>
          <cell r="E495" t="str">
            <v>H</v>
          </cell>
          <cell r="F495">
            <v>0.222</v>
          </cell>
          <cell r="G495">
            <v>19.87</v>
          </cell>
          <cell r="H495">
            <v>4.41</v>
          </cell>
        </row>
        <row r="496">
          <cell r="A496" t="str">
            <v xml:space="preserve"> 88267 </v>
          </cell>
          <cell r="B496" t="str">
            <v>SINAPI</v>
          </cell>
          <cell r="C496" t="str">
            <v>ENCANADOR OU BOMBEIRO HIDRÁULICO COM ENCARGOS COMPLEMENTARES</v>
          </cell>
          <cell r="D496">
            <v>0</v>
          </cell>
          <cell r="E496" t="str">
            <v>H</v>
          </cell>
          <cell r="F496">
            <v>0.222</v>
          </cell>
          <cell r="G496">
            <v>21.92</v>
          </cell>
          <cell r="H496">
            <v>4.8600000000000003</v>
          </cell>
        </row>
        <row r="497">
          <cell r="A497" t="str">
            <v xml:space="preserve"> 003389 </v>
          </cell>
          <cell r="B497" t="str">
            <v>SBC</v>
          </cell>
          <cell r="C497" t="str">
            <v>ADESIVO PARA PVC bisnaga de 75 gramas</v>
          </cell>
          <cell r="D497">
            <v>0</v>
          </cell>
          <cell r="E497" t="str">
            <v>UN</v>
          </cell>
          <cell r="F497">
            <v>0.1</v>
          </cell>
          <cell r="G497">
            <v>9.59</v>
          </cell>
          <cell r="H497">
            <v>0.95</v>
          </cell>
        </row>
        <row r="498">
          <cell r="A498" t="str">
            <v xml:space="preserve"> 003487 </v>
          </cell>
          <cell r="B498" t="str">
            <v>SBC</v>
          </cell>
          <cell r="C498" t="str">
            <v>LIXA PARA MADEIRA S422 NORTON 100</v>
          </cell>
          <cell r="D498">
            <v>0</v>
          </cell>
          <cell r="E498" t="str">
            <v>UN</v>
          </cell>
          <cell r="F498">
            <v>7.0000000000000001E-3</v>
          </cell>
          <cell r="G498">
            <v>20.02</v>
          </cell>
          <cell r="H498">
            <v>0.14000000000000001</v>
          </cell>
        </row>
        <row r="499">
          <cell r="A499" t="str">
            <v xml:space="preserve"> 003889 </v>
          </cell>
          <cell r="B499" t="str">
            <v>SBC</v>
          </cell>
          <cell r="C499" t="str">
            <v>SOLUCAO LIMPADORA PARA TUBOS PVC FRASCO 1 LITRO</v>
          </cell>
          <cell r="D499">
            <v>0</v>
          </cell>
          <cell r="E499" t="str">
            <v>UN</v>
          </cell>
          <cell r="F499">
            <v>1.0999999999999999E-2</v>
          </cell>
          <cell r="G499">
            <v>61.51</v>
          </cell>
          <cell r="H499">
            <v>0.67</v>
          </cell>
        </row>
        <row r="500">
          <cell r="A500" t="str">
            <v xml:space="preserve"> 005650 </v>
          </cell>
          <cell r="B500" t="str">
            <v>SBC</v>
          </cell>
          <cell r="C500" t="str">
            <v>BUCHA REDUCAO LONGA PVC SOLDAVEL 40x25mm</v>
          </cell>
          <cell r="D500">
            <v>0</v>
          </cell>
          <cell r="E500" t="str">
            <v>UN</v>
          </cell>
          <cell r="F500">
            <v>1</v>
          </cell>
          <cell r="G500">
            <v>4.4800000000000004</v>
          </cell>
          <cell r="H500">
            <v>4.4800000000000004</v>
          </cell>
        </row>
        <row r="501">
          <cell r="A501" t="str">
            <v>Código</v>
          </cell>
          <cell r="B501" t="str">
            <v>Banco</v>
          </cell>
          <cell r="C501" t="str">
            <v>Descrição</v>
          </cell>
          <cell r="D501">
            <v>0</v>
          </cell>
          <cell r="E501" t="str">
            <v>Und</v>
          </cell>
          <cell r="F501" t="str">
            <v>Quant.</v>
          </cell>
          <cell r="G501" t="str">
            <v>Valor Unit</v>
          </cell>
          <cell r="H501" t="str">
            <v>Total</v>
          </cell>
        </row>
        <row r="502">
          <cell r="A502" t="str">
            <v xml:space="preserve"> 89364 </v>
          </cell>
          <cell r="B502" t="str">
            <v>SINAPI</v>
          </cell>
          <cell r="C502" t="str">
            <v>CURVA 90 GRAUS, PVC, SOLDÁVEL, DN 25MM, INSTALADO EM RAMAL OU SUB-RAMAL DE ÁGUA - FORNECIMENTO E INSTALAÇÃO. AF_12/2014</v>
          </cell>
          <cell r="D502">
            <v>0</v>
          </cell>
          <cell r="E502" t="str">
            <v>UN</v>
          </cell>
          <cell r="F502">
            <v>1</v>
          </cell>
          <cell r="G502">
            <v>10.55</v>
          </cell>
          <cell r="H502">
            <v>10.55</v>
          </cell>
        </row>
        <row r="503">
          <cell r="A503" t="str">
            <v xml:space="preserve"> 88248 </v>
          </cell>
          <cell r="B503" t="str">
            <v>SINAPI</v>
          </cell>
          <cell r="C503" t="str">
            <v>AUXILIAR DE ENCANADOR OU BOMBEIRO HIDRÁULICO COM ENCARGOS COMPLEMENTARES</v>
          </cell>
          <cell r="D503">
            <v>0</v>
          </cell>
          <cell r="E503" t="str">
            <v>H</v>
          </cell>
          <cell r="F503">
            <v>0.152</v>
          </cell>
          <cell r="G503">
            <v>19.87</v>
          </cell>
          <cell r="H503">
            <v>3.02</v>
          </cell>
        </row>
        <row r="504">
          <cell r="A504" t="str">
            <v xml:space="preserve"> 88267 </v>
          </cell>
          <cell r="B504" t="str">
            <v>SINAPI</v>
          </cell>
          <cell r="C504" t="str">
            <v>ENCANADOR OU BOMBEIRO HIDRÁULICO COM ENCARGOS COMPLEMENTARES</v>
          </cell>
          <cell r="D504">
            <v>0</v>
          </cell>
          <cell r="E504" t="str">
            <v>H</v>
          </cell>
          <cell r="F504">
            <v>0.152</v>
          </cell>
          <cell r="G504">
            <v>21.92</v>
          </cell>
          <cell r="H504">
            <v>3.33</v>
          </cell>
        </row>
        <row r="505">
          <cell r="A505" t="str">
            <v xml:space="preserve"> 00000122 </v>
          </cell>
          <cell r="B505" t="str">
            <v>SINAPI</v>
          </cell>
          <cell r="C505" t="str">
            <v>ADESIVO PLASTICO PARA PVC, FRASCO COM *850* GR</v>
          </cell>
          <cell r="D505">
            <v>0</v>
          </cell>
          <cell r="E505" t="str">
            <v>UN</v>
          </cell>
          <cell r="F505">
            <v>7.1000000000000004E-3</v>
          </cell>
          <cell r="G505">
            <v>57.07</v>
          </cell>
          <cell r="H505">
            <v>0.4</v>
          </cell>
        </row>
        <row r="506">
          <cell r="A506" t="str">
            <v xml:space="preserve"> 00001956 </v>
          </cell>
          <cell r="B506" t="str">
            <v>SINAPI</v>
          </cell>
          <cell r="C506" t="str">
            <v>CURVA DE PVC 90 GRAUS, SOLDAVEL, 25 MM, PARA AGUA FRIA PREDIAL (NBR 5648)</v>
          </cell>
          <cell r="D506">
            <v>0</v>
          </cell>
          <cell r="E506" t="str">
            <v>UN</v>
          </cell>
          <cell r="F506">
            <v>1</v>
          </cell>
          <cell r="G506">
            <v>3.23</v>
          </cell>
          <cell r="H506">
            <v>3.23</v>
          </cell>
        </row>
        <row r="507">
          <cell r="A507" t="str">
            <v xml:space="preserve"> 00020083 </v>
          </cell>
          <cell r="B507" t="str">
            <v>SINAPI</v>
          </cell>
          <cell r="C507" t="str">
            <v>SOLUCAO PREPARADORA / LIMPADORA PARA PVC, FRASCO COM 1000 CM3</v>
          </cell>
          <cell r="D507">
            <v>0</v>
          </cell>
          <cell r="E507" t="str">
            <v>UN</v>
          </cell>
          <cell r="F507">
            <v>8.0000000000000002E-3</v>
          </cell>
          <cell r="G507">
            <v>64.66</v>
          </cell>
          <cell r="H507">
            <v>0.51</v>
          </cell>
        </row>
        <row r="508">
          <cell r="A508" t="str">
            <v xml:space="preserve"> 00038383 </v>
          </cell>
          <cell r="B508" t="str">
            <v>SINAPI</v>
          </cell>
          <cell r="C508" t="str">
            <v>LIXA D'AGUA EM FOLHA, GRAO 100</v>
          </cell>
          <cell r="D508">
            <v>0</v>
          </cell>
          <cell r="E508" t="str">
            <v>UN</v>
          </cell>
          <cell r="F508">
            <v>3.3799999999999997E-2</v>
          </cell>
          <cell r="G508">
            <v>1.81</v>
          </cell>
          <cell r="H508">
            <v>0.06</v>
          </cell>
        </row>
        <row r="509">
          <cell r="A509" t="str">
            <v>Código</v>
          </cell>
          <cell r="B509" t="str">
            <v>Banco</v>
          </cell>
          <cell r="C509" t="str">
            <v>Descrição</v>
          </cell>
          <cell r="D509">
            <v>0</v>
          </cell>
          <cell r="E509" t="str">
            <v>Und</v>
          </cell>
          <cell r="F509" t="str">
            <v>Quant.</v>
          </cell>
          <cell r="G509" t="str">
            <v>Valor Unit</v>
          </cell>
          <cell r="H509" t="str">
            <v>Total</v>
          </cell>
        </row>
        <row r="510">
          <cell r="A510" t="str">
            <v xml:space="preserve"> 89369 </v>
          </cell>
          <cell r="B510" t="str">
            <v>SINAPI</v>
          </cell>
          <cell r="C510" t="str">
            <v>CURVA 90 GRAUS, PVC, SOLDÁVEL, DN 32MM, INSTALADO EM RAMAL OU SUB-RAMAL DE ÁGUA - FORNECIMENTO E INSTALAÇÃO. AF_12/2014</v>
          </cell>
          <cell r="D510">
            <v>0</v>
          </cell>
          <cell r="E510" t="str">
            <v>UN</v>
          </cell>
          <cell r="F510">
            <v>1</v>
          </cell>
          <cell r="G510">
            <v>15.88</v>
          </cell>
          <cell r="H510">
            <v>15.88</v>
          </cell>
        </row>
        <row r="511">
          <cell r="A511" t="str">
            <v xml:space="preserve"> 88248 </v>
          </cell>
          <cell r="B511" t="str">
            <v>SINAPI</v>
          </cell>
          <cell r="C511" t="str">
            <v>AUXILIAR DE ENCANADOR OU BOMBEIRO HIDRÁULICO COM ENCARGOS COMPLEMENTARES</v>
          </cell>
          <cell r="D511">
            <v>0</v>
          </cell>
          <cell r="E511" t="str">
            <v>H</v>
          </cell>
          <cell r="F511">
            <v>0.1812</v>
          </cell>
          <cell r="G511">
            <v>19.87</v>
          </cell>
          <cell r="H511">
            <v>3.6</v>
          </cell>
        </row>
        <row r="512">
          <cell r="A512" t="str">
            <v xml:space="preserve"> 88267 </v>
          </cell>
          <cell r="B512" t="str">
            <v>SINAPI</v>
          </cell>
          <cell r="C512" t="str">
            <v>ENCANADOR OU BOMBEIRO HIDRÁULICO COM ENCARGOS COMPLEMENTARES</v>
          </cell>
          <cell r="D512">
            <v>0</v>
          </cell>
          <cell r="E512" t="str">
            <v>H</v>
          </cell>
          <cell r="F512">
            <v>0.1812</v>
          </cell>
          <cell r="G512">
            <v>21.92</v>
          </cell>
          <cell r="H512">
            <v>3.97</v>
          </cell>
        </row>
        <row r="513">
          <cell r="A513" t="str">
            <v xml:space="preserve"> 00000122 </v>
          </cell>
          <cell r="B513" t="str">
            <v>SINAPI</v>
          </cell>
          <cell r="C513" t="str">
            <v>ADESIVO PLASTICO PARA PVC, FRASCO COM *850* GR</v>
          </cell>
          <cell r="D513">
            <v>0</v>
          </cell>
          <cell r="E513" t="str">
            <v>UN</v>
          </cell>
          <cell r="F513">
            <v>9.4000000000000004E-3</v>
          </cell>
          <cell r="G513">
            <v>57.07</v>
          </cell>
          <cell r="H513">
            <v>0.53</v>
          </cell>
        </row>
        <row r="514">
          <cell r="A514" t="str">
            <v xml:space="preserve"> 00001957 </v>
          </cell>
          <cell r="B514" t="str">
            <v>SINAPI</v>
          </cell>
          <cell r="C514" t="str">
            <v>CURVA DE PVC 90 GRAUS, SOLDAVEL, 32 MM, PARA AGUA FRIA PREDIAL (NBR 5648)</v>
          </cell>
          <cell r="D514">
            <v>0</v>
          </cell>
          <cell r="E514" t="str">
            <v>UN</v>
          </cell>
          <cell r="F514">
            <v>1</v>
          </cell>
          <cell r="G514">
            <v>7</v>
          </cell>
          <cell r="H514">
            <v>7</v>
          </cell>
        </row>
        <row r="515">
          <cell r="A515" t="str">
            <v xml:space="preserve"> 00020083 </v>
          </cell>
          <cell r="B515" t="str">
            <v>SINAPI</v>
          </cell>
          <cell r="C515" t="str">
            <v>SOLUCAO PREPARADORA / LIMPADORA PARA PVC, FRASCO COM 1000 CM3</v>
          </cell>
          <cell r="D515">
            <v>0</v>
          </cell>
          <cell r="E515" t="str">
            <v>UN</v>
          </cell>
          <cell r="F515">
            <v>1.0999999999999999E-2</v>
          </cell>
          <cell r="G515">
            <v>64.66</v>
          </cell>
          <cell r="H515">
            <v>0.71</v>
          </cell>
        </row>
        <row r="516">
          <cell r="A516" t="str">
            <v xml:space="preserve"> 00038383 </v>
          </cell>
          <cell r="B516" t="str">
            <v>SINAPI</v>
          </cell>
          <cell r="C516" t="str">
            <v>LIXA D'AGUA EM FOLHA, GRAO 100</v>
          </cell>
          <cell r="D516">
            <v>0</v>
          </cell>
          <cell r="E516" t="str">
            <v>UN</v>
          </cell>
          <cell r="F516">
            <v>4.0300000000000002E-2</v>
          </cell>
          <cell r="G516">
            <v>1.81</v>
          </cell>
          <cell r="H516">
            <v>7.0000000000000007E-2</v>
          </cell>
        </row>
        <row r="517">
          <cell r="A517" t="str">
            <v>Código</v>
          </cell>
          <cell r="B517" t="str">
            <v>Banco</v>
          </cell>
          <cell r="C517" t="str">
            <v>Descrição</v>
          </cell>
          <cell r="D517">
            <v>0</v>
          </cell>
          <cell r="E517" t="str">
            <v>Und</v>
          </cell>
          <cell r="F517" t="str">
            <v>Quant.</v>
          </cell>
          <cell r="G517" t="str">
            <v>Valor Unit</v>
          </cell>
          <cell r="H517" t="str">
            <v>Total</v>
          </cell>
        </row>
        <row r="518">
          <cell r="A518" t="str">
            <v xml:space="preserve"> 89499 </v>
          </cell>
          <cell r="B518" t="str">
            <v>SINAPI</v>
          </cell>
          <cell r="C518" t="str">
            <v>CURVA 90 GRAUS, PVC, SOLDÁVEL, DN 40MM, INSTALADO EM PRUMADA DE ÁGUA - FORNECIMENTO E INSTALAÇÃO. AF_12/2014</v>
          </cell>
          <cell r="D518">
            <v>0</v>
          </cell>
          <cell r="E518" t="str">
            <v>UN</v>
          </cell>
          <cell r="F518">
            <v>1</v>
          </cell>
          <cell r="G518">
            <v>19</v>
          </cell>
          <cell r="H518">
            <v>19</v>
          </cell>
        </row>
        <row r="519">
          <cell r="A519" t="str">
            <v xml:space="preserve"> 88248 </v>
          </cell>
          <cell r="B519" t="str">
            <v>SINAPI</v>
          </cell>
          <cell r="C519" t="str">
            <v>AUXILIAR DE ENCANADOR OU BOMBEIRO HIDRÁULICO COM ENCARGOS COMPLEMENTARES</v>
          </cell>
          <cell r="D519">
            <v>0</v>
          </cell>
          <cell r="E519" t="str">
            <v>H</v>
          </cell>
          <cell r="F519">
            <v>0.1047</v>
          </cell>
          <cell r="G519">
            <v>19.87</v>
          </cell>
          <cell r="H519">
            <v>2.08</v>
          </cell>
        </row>
        <row r="520">
          <cell r="A520" t="str">
            <v xml:space="preserve"> 88267 </v>
          </cell>
          <cell r="B520" t="str">
            <v>SINAPI</v>
          </cell>
          <cell r="C520" t="str">
            <v>ENCANADOR OU BOMBEIRO HIDRÁULICO COM ENCARGOS COMPLEMENTARES</v>
          </cell>
          <cell r="D520">
            <v>0</v>
          </cell>
          <cell r="E520" t="str">
            <v>H</v>
          </cell>
          <cell r="F520">
            <v>0.1047</v>
          </cell>
          <cell r="G520">
            <v>21.92</v>
          </cell>
          <cell r="H520">
            <v>2.29</v>
          </cell>
        </row>
        <row r="521">
          <cell r="A521" t="str">
            <v xml:space="preserve"> 00000122 </v>
          </cell>
          <cell r="B521" t="str">
            <v>SINAPI</v>
          </cell>
          <cell r="C521" t="str">
            <v>ADESIVO PLASTICO PARA PVC, FRASCO COM *850* GR</v>
          </cell>
          <cell r="D521">
            <v>0</v>
          </cell>
          <cell r="E521" t="str">
            <v>UN</v>
          </cell>
          <cell r="F521">
            <v>1.18E-2</v>
          </cell>
          <cell r="G521">
            <v>57.07</v>
          </cell>
          <cell r="H521">
            <v>0.67</v>
          </cell>
        </row>
        <row r="522">
          <cell r="A522" t="str">
            <v xml:space="preserve"> 00001958 </v>
          </cell>
          <cell r="B522" t="str">
            <v>SINAPI</v>
          </cell>
          <cell r="C522" t="str">
            <v>CURVA DE PVC 90 GRAUS, SOLDAVEL, 40 MM, PARA AGUA FRIA PREDIAL (NBR 5648)</v>
          </cell>
          <cell r="D522">
            <v>0</v>
          </cell>
          <cell r="E522" t="str">
            <v>UN</v>
          </cell>
          <cell r="F522">
            <v>1</v>
          </cell>
          <cell r="G522">
            <v>13.04</v>
          </cell>
          <cell r="H522">
            <v>13.04</v>
          </cell>
        </row>
        <row r="523">
          <cell r="A523" t="str">
            <v xml:space="preserve"> 00020083 </v>
          </cell>
          <cell r="B523" t="str">
            <v>SINAPI</v>
          </cell>
          <cell r="C523" t="str">
            <v>SOLUCAO PREPARADORA / LIMPADORA PARA PVC, FRASCO COM 1000 CM3</v>
          </cell>
          <cell r="D523">
            <v>0</v>
          </cell>
          <cell r="E523" t="str">
            <v>UN</v>
          </cell>
          <cell r="F523">
            <v>1.4E-2</v>
          </cell>
          <cell r="G523">
            <v>64.66</v>
          </cell>
          <cell r="H523">
            <v>0.9</v>
          </cell>
        </row>
        <row r="524">
          <cell r="A524" t="str">
            <v xml:space="preserve"> 00038383 </v>
          </cell>
          <cell r="B524" t="str">
            <v>SINAPI</v>
          </cell>
          <cell r="C524" t="str">
            <v>LIXA D'AGUA EM FOLHA, GRAO 100</v>
          </cell>
          <cell r="D524">
            <v>0</v>
          </cell>
          <cell r="E524" t="str">
            <v>UN</v>
          </cell>
          <cell r="F524">
            <v>1.5699999999999999E-2</v>
          </cell>
          <cell r="G524">
            <v>1.81</v>
          </cell>
          <cell r="H524">
            <v>0.02</v>
          </cell>
        </row>
        <row r="525">
          <cell r="A525" t="str">
            <v>Código</v>
          </cell>
          <cell r="B525" t="str">
            <v>Banco</v>
          </cell>
          <cell r="C525" t="str">
            <v>Descrição</v>
          </cell>
          <cell r="D525">
            <v>0</v>
          </cell>
          <cell r="E525" t="str">
            <v>Und</v>
          </cell>
          <cell r="F525" t="str">
            <v>Quant.</v>
          </cell>
          <cell r="G525" t="str">
            <v>Valor Unit</v>
          </cell>
          <cell r="H525" t="str">
            <v>Total</v>
          </cell>
        </row>
        <row r="526">
          <cell r="A526" t="str">
            <v xml:space="preserve"> 89362 </v>
          </cell>
          <cell r="B526" t="str">
            <v>SINAPI</v>
          </cell>
          <cell r="C526" t="str">
            <v>JOELHO 90 GRAUS, PVC, SOLDÁVEL, DN 25MM, INSTALADO EM RAMAL OU SUB-RAMAL DE ÁGUA - FORNECIMENTO E INSTALAÇÃO. AF_12/2014</v>
          </cell>
          <cell r="D526">
            <v>0</v>
          </cell>
          <cell r="E526" t="str">
            <v>UN</v>
          </cell>
          <cell r="F526">
            <v>1</v>
          </cell>
          <cell r="G526">
            <v>8.11</v>
          </cell>
          <cell r="H526">
            <v>8.11</v>
          </cell>
        </row>
        <row r="527">
          <cell r="A527" t="str">
            <v xml:space="preserve"> 88248 </v>
          </cell>
          <cell r="B527" t="str">
            <v>SINAPI</v>
          </cell>
          <cell r="C527" t="str">
            <v>AUXILIAR DE ENCANADOR OU BOMBEIRO HIDRÁULICO COM ENCARGOS COMPLEMENTARES</v>
          </cell>
          <cell r="D527">
            <v>0</v>
          </cell>
          <cell r="E527" t="str">
            <v>H</v>
          </cell>
          <cell r="F527">
            <v>0.152</v>
          </cell>
          <cell r="G527">
            <v>19.87</v>
          </cell>
          <cell r="H527">
            <v>3.02</v>
          </cell>
        </row>
        <row r="528">
          <cell r="A528" t="str">
            <v xml:space="preserve"> 88267 </v>
          </cell>
          <cell r="B528" t="str">
            <v>SINAPI</v>
          </cell>
          <cell r="C528" t="str">
            <v>ENCANADOR OU BOMBEIRO HIDRÁULICO COM ENCARGOS COMPLEMENTARES</v>
          </cell>
          <cell r="D528">
            <v>0</v>
          </cell>
          <cell r="E528" t="str">
            <v>H</v>
          </cell>
          <cell r="F528">
            <v>0.152</v>
          </cell>
          <cell r="G528">
            <v>21.92</v>
          </cell>
          <cell r="H528">
            <v>3.33</v>
          </cell>
        </row>
        <row r="529">
          <cell r="A529" t="str">
            <v xml:space="preserve"> 00000122 </v>
          </cell>
          <cell r="B529" t="str">
            <v>SINAPI</v>
          </cell>
          <cell r="C529" t="str">
            <v>ADESIVO PLASTICO PARA PVC, FRASCO COM *850* GR</v>
          </cell>
          <cell r="D529">
            <v>0</v>
          </cell>
          <cell r="E529" t="str">
            <v>UN</v>
          </cell>
          <cell r="F529">
            <v>7.1000000000000004E-3</v>
          </cell>
          <cell r="G529">
            <v>57.07</v>
          </cell>
          <cell r="H529">
            <v>0.4</v>
          </cell>
        </row>
        <row r="530">
          <cell r="A530" t="str">
            <v xml:space="preserve"> 00003529 </v>
          </cell>
          <cell r="B530" t="str">
            <v>SINAPI</v>
          </cell>
          <cell r="C530" t="str">
            <v>JOELHO PVC, SOLDAVEL, 90 GRAUS, 25 MM, PARA AGUA FRIA PREDIAL</v>
          </cell>
          <cell r="D530">
            <v>0</v>
          </cell>
          <cell r="E530" t="str">
            <v>UN</v>
          </cell>
          <cell r="F530">
            <v>1</v>
          </cell>
          <cell r="G530">
            <v>0.79</v>
          </cell>
          <cell r="H530">
            <v>0.79</v>
          </cell>
        </row>
        <row r="531">
          <cell r="A531" t="str">
            <v xml:space="preserve"> 00020083 </v>
          </cell>
          <cell r="B531" t="str">
            <v>SINAPI</v>
          </cell>
          <cell r="C531" t="str">
            <v>SOLUCAO PREPARADORA / LIMPADORA PARA PVC, FRASCO COM 1000 CM3</v>
          </cell>
          <cell r="D531">
            <v>0</v>
          </cell>
          <cell r="E531" t="str">
            <v>UN</v>
          </cell>
          <cell r="F531">
            <v>8.0000000000000002E-3</v>
          </cell>
          <cell r="G531">
            <v>64.66</v>
          </cell>
          <cell r="H531">
            <v>0.51</v>
          </cell>
        </row>
        <row r="532">
          <cell r="A532" t="str">
            <v xml:space="preserve"> 00038383 </v>
          </cell>
          <cell r="B532" t="str">
            <v>SINAPI</v>
          </cell>
          <cell r="C532" t="str">
            <v>LIXA D'AGUA EM FOLHA, GRAO 100</v>
          </cell>
          <cell r="D532">
            <v>0</v>
          </cell>
          <cell r="E532" t="str">
            <v>UN</v>
          </cell>
          <cell r="F532">
            <v>3.3799999999999997E-2</v>
          </cell>
          <cell r="G532">
            <v>1.81</v>
          </cell>
          <cell r="H532">
            <v>0.06</v>
          </cell>
        </row>
        <row r="533">
          <cell r="A533" t="str">
            <v>Código</v>
          </cell>
          <cell r="B533" t="str">
            <v>Banco</v>
          </cell>
          <cell r="C533" t="str">
            <v>Descrição</v>
          </cell>
          <cell r="D533">
            <v>0</v>
          </cell>
          <cell r="E533" t="str">
            <v>Und</v>
          </cell>
          <cell r="F533" t="str">
            <v>Quant.</v>
          </cell>
          <cell r="G533" t="str">
            <v>Valor Unit</v>
          </cell>
          <cell r="H533" t="str">
            <v>Total</v>
          </cell>
        </row>
        <row r="534">
          <cell r="A534" t="str">
            <v xml:space="preserve"> 89497 </v>
          </cell>
          <cell r="B534" t="str">
            <v>SINAPI</v>
          </cell>
          <cell r="C534" t="str">
            <v>JOELHO 90 GRAUS, PVC, SOLDÁVEL, DN 40MM, INSTALADO EM PRUMADA DE ÁGUA - FORNECIMENTO E INSTALAÇÃO. AF_12/2014</v>
          </cell>
          <cell r="D534">
            <v>0</v>
          </cell>
          <cell r="E534" t="str">
            <v>UN</v>
          </cell>
          <cell r="F534">
            <v>1</v>
          </cell>
          <cell r="G534">
            <v>12.36</v>
          </cell>
          <cell r="H534">
            <v>12.36</v>
          </cell>
        </row>
        <row r="535">
          <cell r="A535" t="str">
            <v xml:space="preserve"> 88248 </v>
          </cell>
          <cell r="B535" t="str">
            <v>SINAPI</v>
          </cell>
          <cell r="C535" t="str">
            <v>AUXILIAR DE ENCANADOR OU BOMBEIRO HIDRÁULICO COM ENCARGOS COMPLEMENTARES</v>
          </cell>
          <cell r="D535">
            <v>0</v>
          </cell>
          <cell r="E535" t="str">
            <v>H</v>
          </cell>
          <cell r="F535">
            <v>0.1047</v>
          </cell>
          <cell r="G535">
            <v>19.87</v>
          </cell>
          <cell r="H535">
            <v>2.08</v>
          </cell>
        </row>
        <row r="536">
          <cell r="A536" t="str">
            <v xml:space="preserve"> 88267 </v>
          </cell>
          <cell r="B536" t="str">
            <v>SINAPI</v>
          </cell>
          <cell r="C536" t="str">
            <v>ENCANADOR OU BOMBEIRO HIDRÁULICO COM ENCARGOS COMPLEMENTARES</v>
          </cell>
          <cell r="D536">
            <v>0</v>
          </cell>
          <cell r="E536" t="str">
            <v>H</v>
          </cell>
          <cell r="F536">
            <v>0.1047</v>
          </cell>
          <cell r="G536">
            <v>21.92</v>
          </cell>
          <cell r="H536">
            <v>2.29</v>
          </cell>
        </row>
        <row r="537">
          <cell r="A537" t="str">
            <v xml:space="preserve"> 00000122 </v>
          </cell>
          <cell r="B537" t="str">
            <v>SINAPI</v>
          </cell>
          <cell r="C537" t="str">
            <v>ADESIVO PLASTICO PARA PVC, FRASCO COM *850* GR</v>
          </cell>
          <cell r="D537">
            <v>0</v>
          </cell>
          <cell r="E537" t="str">
            <v>UN</v>
          </cell>
          <cell r="F537">
            <v>1.18E-2</v>
          </cell>
          <cell r="G537">
            <v>57.07</v>
          </cell>
          <cell r="H537">
            <v>0.67</v>
          </cell>
        </row>
        <row r="538">
          <cell r="A538" t="str">
            <v xml:space="preserve"> 00003535 </v>
          </cell>
          <cell r="B538" t="str">
            <v>SINAPI</v>
          </cell>
          <cell r="C538" t="str">
            <v>JOELHO PVC, SOLDAVEL, 90 GRAUS, 40 MM, PARA AGUA FRIA PREDIAL</v>
          </cell>
          <cell r="D538">
            <v>0</v>
          </cell>
          <cell r="E538" t="str">
            <v>UN</v>
          </cell>
          <cell r="F538">
            <v>1</v>
          </cell>
          <cell r="G538">
            <v>6.4</v>
          </cell>
          <cell r="H538">
            <v>6.4</v>
          </cell>
        </row>
        <row r="539">
          <cell r="A539" t="str">
            <v xml:space="preserve"> 00020083 </v>
          </cell>
          <cell r="B539" t="str">
            <v>SINAPI</v>
          </cell>
          <cell r="C539" t="str">
            <v>SOLUCAO PREPARADORA / LIMPADORA PARA PVC, FRASCO COM 1000 CM3</v>
          </cell>
          <cell r="D539">
            <v>0</v>
          </cell>
          <cell r="E539" t="str">
            <v>UN</v>
          </cell>
          <cell r="F539">
            <v>1.4E-2</v>
          </cell>
          <cell r="G539">
            <v>64.66</v>
          </cell>
          <cell r="H539">
            <v>0.9</v>
          </cell>
        </row>
        <row r="540">
          <cell r="A540" t="str">
            <v xml:space="preserve"> 00038383 </v>
          </cell>
          <cell r="B540" t="str">
            <v>SINAPI</v>
          </cell>
          <cell r="C540" t="str">
            <v>LIXA D'AGUA EM FOLHA, GRAO 100</v>
          </cell>
          <cell r="D540">
            <v>0</v>
          </cell>
          <cell r="E540" t="str">
            <v>UN</v>
          </cell>
          <cell r="F540">
            <v>1.5699999999999999E-2</v>
          </cell>
          <cell r="G540">
            <v>1.81</v>
          </cell>
          <cell r="H540">
            <v>0.02</v>
          </cell>
        </row>
        <row r="541">
          <cell r="A541" t="str">
            <v>Código</v>
          </cell>
          <cell r="B541" t="str">
            <v>Banco</v>
          </cell>
          <cell r="C541" t="str">
            <v>Descrição</v>
          </cell>
          <cell r="D541">
            <v>0</v>
          </cell>
          <cell r="E541" t="str">
            <v>Und</v>
          </cell>
          <cell r="F541" t="str">
            <v>Quant.</v>
          </cell>
          <cell r="G541" t="str">
            <v>Valor Unit</v>
          </cell>
          <cell r="H541" t="str">
            <v>Total</v>
          </cell>
        </row>
        <row r="542">
          <cell r="A542" t="str">
            <v xml:space="preserve"> 052258 </v>
          </cell>
          <cell r="B542" t="str">
            <v>SBC</v>
          </cell>
          <cell r="C542" t="str">
            <v>JOELHO REDUCAO PVC SOLDAVEL 32x25mm</v>
          </cell>
          <cell r="D542">
            <v>0</v>
          </cell>
          <cell r="E542" t="str">
            <v>UN</v>
          </cell>
          <cell r="F542">
            <v>1</v>
          </cell>
          <cell r="G542">
            <v>21.51</v>
          </cell>
          <cell r="H542">
            <v>21.51</v>
          </cell>
        </row>
        <row r="543">
          <cell r="A543" t="str">
            <v xml:space="preserve"> 88248 </v>
          </cell>
          <cell r="B543" t="str">
            <v>SINAPI</v>
          </cell>
          <cell r="C543" t="str">
            <v>AUXILIAR DE ENCANADOR OU BOMBEIRO HIDRÁULICO COM ENCARGOS COMPLEMENTARES</v>
          </cell>
          <cell r="D543">
            <v>0</v>
          </cell>
          <cell r="E543" t="str">
            <v>H</v>
          </cell>
          <cell r="F543">
            <v>0.20200000000000001</v>
          </cell>
          <cell r="G543">
            <v>19.87</v>
          </cell>
          <cell r="H543">
            <v>4.01</v>
          </cell>
        </row>
        <row r="544">
          <cell r="A544" t="str">
            <v xml:space="preserve"> 88267 </v>
          </cell>
          <cell r="B544" t="str">
            <v>SINAPI</v>
          </cell>
          <cell r="C544" t="str">
            <v>ENCANADOR OU BOMBEIRO HIDRÁULICO COM ENCARGOS COMPLEMENTARES</v>
          </cell>
          <cell r="D544">
            <v>0</v>
          </cell>
          <cell r="E544" t="str">
            <v>H</v>
          </cell>
          <cell r="F544">
            <v>0.20200000000000001</v>
          </cell>
          <cell r="G544">
            <v>21.92</v>
          </cell>
          <cell r="H544">
            <v>4.42</v>
          </cell>
        </row>
        <row r="545">
          <cell r="A545" t="str">
            <v xml:space="preserve"> 003389 </v>
          </cell>
          <cell r="B545" t="str">
            <v>SBC</v>
          </cell>
          <cell r="C545" t="str">
            <v>ADESIVO PARA PVC bisnaga de 75 gramas</v>
          </cell>
          <cell r="D545">
            <v>0</v>
          </cell>
          <cell r="E545" t="str">
            <v>UN</v>
          </cell>
          <cell r="F545">
            <v>0.08</v>
          </cell>
          <cell r="G545">
            <v>9.59</v>
          </cell>
          <cell r="H545">
            <v>0.76</v>
          </cell>
        </row>
        <row r="546">
          <cell r="A546" t="str">
            <v xml:space="preserve"> 003487 </v>
          </cell>
          <cell r="B546" t="str">
            <v>SBC</v>
          </cell>
          <cell r="C546" t="str">
            <v>LIXA PARA MADEIRA S422 NORTON 100</v>
          </cell>
          <cell r="D546">
            <v>0</v>
          </cell>
          <cell r="E546" t="str">
            <v>UN</v>
          </cell>
          <cell r="F546">
            <v>5.0000000000000001E-3</v>
          </cell>
          <cell r="G546">
            <v>20.02</v>
          </cell>
          <cell r="H546">
            <v>0.1</v>
          </cell>
        </row>
        <row r="547">
          <cell r="A547" t="str">
            <v xml:space="preserve"> 003889 </v>
          </cell>
          <cell r="B547" t="str">
            <v>SBC</v>
          </cell>
          <cell r="C547" t="str">
            <v>SOLUCAO LIMPADORA PARA TUBOS PVC FRASCO 1 LITRO</v>
          </cell>
          <cell r="D547">
            <v>0</v>
          </cell>
          <cell r="E547" t="str">
            <v>UN</v>
          </cell>
          <cell r="F547">
            <v>0.1</v>
          </cell>
          <cell r="G547">
            <v>61.51</v>
          </cell>
          <cell r="H547">
            <v>6.15</v>
          </cell>
        </row>
        <row r="548">
          <cell r="A548" t="str">
            <v xml:space="preserve"> 005663 </v>
          </cell>
          <cell r="B548" t="str">
            <v>SBC</v>
          </cell>
          <cell r="C548" t="str">
            <v>JOELHO REDUCAO 90 PVC SOLDAVEL 32 x 25mm</v>
          </cell>
          <cell r="D548">
            <v>0</v>
          </cell>
          <cell r="E548" t="str">
            <v>UN</v>
          </cell>
          <cell r="F548">
            <v>1</v>
          </cell>
          <cell r="G548">
            <v>6.07</v>
          </cell>
          <cell r="H548">
            <v>6.07</v>
          </cell>
        </row>
        <row r="549">
          <cell r="A549" t="str">
            <v>Código</v>
          </cell>
          <cell r="B549" t="str">
            <v>Banco</v>
          </cell>
          <cell r="C549" t="str">
            <v>Descrição</v>
          </cell>
          <cell r="D549">
            <v>0</v>
          </cell>
          <cell r="E549" t="str">
            <v>Und</v>
          </cell>
          <cell r="F549" t="str">
            <v>Quant.</v>
          </cell>
          <cell r="G549" t="str">
            <v>Valor Unit</v>
          </cell>
          <cell r="H549" t="str">
            <v>Total</v>
          </cell>
        </row>
        <row r="550">
          <cell r="A550" t="str">
            <v xml:space="preserve"> 89379 </v>
          </cell>
          <cell r="B550" t="str">
            <v>SINAPI</v>
          </cell>
          <cell r="C550" t="str">
            <v>LUVA DE CORRER, PVC, SOLDÁVEL, DN 25MM, INSTALADO EM RAMAL OU SUB-RAMAL DE ÁGUA - FORNECIMENTO E INSTALAÇÃO. AF_12/2014</v>
          </cell>
          <cell r="D550">
            <v>0</v>
          </cell>
          <cell r="E550" t="str">
            <v>UN</v>
          </cell>
          <cell r="F550">
            <v>1</v>
          </cell>
          <cell r="G550">
            <v>18.579999999999998</v>
          </cell>
          <cell r="H550">
            <v>18.579999999999998</v>
          </cell>
        </row>
        <row r="551">
          <cell r="A551" t="str">
            <v xml:space="preserve"> 88248 </v>
          </cell>
          <cell r="B551" t="str">
            <v>SINAPI</v>
          </cell>
          <cell r="C551" t="str">
            <v>AUXILIAR DE ENCANADOR OU BOMBEIRO HIDRÁULICO COM ENCARGOS COMPLEMENTARES</v>
          </cell>
          <cell r="D551">
            <v>0</v>
          </cell>
          <cell r="E551" t="str">
            <v>H</v>
          </cell>
          <cell r="F551">
            <v>0.1013</v>
          </cell>
          <cell r="G551">
            <v>19.87</v>
          </cell>
          <cell r="H551">
            <v>2.0099999999999998</v>
          </cell>
        </row>
        <row r="552">
          <cell r="A552" t="str">
            <v xml:space="preserve"> 88267 </v>
          </cell>
          <cell r="B552" t="str">
            <v>SINAPI</v>
          </cell>
          <cell r="C552" t="str">
            <v>ENCANADOR OU BOMBEIRO HIDRÁULICO COM ENCARGOS COMPLEMENTARES</v>
          </cell>
          <cell r="D552">
            <v>0</v>
          </cell>
          <cell r="E552" t="str">
            <v>H</v>
          </cell>
          <cell r="F552">
            <v>0.1013</v>
          </cell>
          <cell r="G552">
            <v>21.92</v>
          </cell>
          <cell r="H552">
            <v>2.2200000000000002</v>
          </cell>
        </row>
        <row r="553">
          <cell r="A553" t="str">
            <v xml:space="preserve"> 00000122 </v>
          </cell>
          <cell r="B553" t="str">
            <v>SINAPI</v>
          </cell>
          <cell r="C553" t="str">
            <v>ADESIVO PLASTICO PARA PVC, FRASCO COM *850* GR</v>
          </cell>
          <cell r="D553">
            <v>0</v>
          </cell>
          <cell r="E553" t="str">
            <v>UN</v>
          </cell>
          <cell r="F553">
            <v>7.1000000000000004E-3</v>
          </cell>
          <cell r="G553">
            <v>57.07</v>
          </cell>
          <cell r="H553">
            <v>0.4</v>
          </cell>
        </row>
        <row r="554">
          <cell r="A554" t="str">
            <v xml:space="preserve"> 00003873 </v>
          </cell>
          <cell r="B554" t="str">
            <v>SINAPI</v>
          </cell>
          <cell r="C554" t="str">
            <v>LUVA DE CORRER PARA TUBO SOLDAVEL, PVC, 25 MM, PARA AGUA FRIA PREDIAL</v>
          </cell>
          <cell r="D554">
            <v>0</v>
          </cell>
          <cell r="E554" t="str">
            <v>UN</v>
          </cell>
          <cell r="F554">
            <v>1</v>
          </cell>
          <cell r="G554">
            <v>13.38</v>
          </cell>
          <cell r="H554">
            <v>13.38</v>
          </cell>
        </row>
        <row r="555">
          <cell r="A555" t="str">
            <v xml:space="preserve"> 00020083 </v>
          </cell>
          <cell r="B555" t="str">
            <v>SINAPI</v>
          </cell>
          <cell r="C555" t="str">
            <v>SOLUCAO PREPARADORA / LIMPADORA PARA PVC, FRASCO COM 1000 CM3</v>
          </cell>
          <cell r="D555">
            <v>0</v>
          </cell>
          <cell r="E555" t="str">
            <v>UN</v>
          </cell>
          <cell r="F555">
            <v>8.0000000000000002E-3</v>
          </cell>
          <cell r="G555">
            <v>64.66</v>
          </cell>
          <cell r="H555">
            <v>0.51</v>
          </cell>
        </row>
        <row r="556">
          <cell r="A556" t="str">
            <v xml:space="preserve"> 00038383 </v>
          </cell>
          <cell r="B556" t="str">
            <v>SINAPI</v>
          </cell>
          <cell r="C556" t="str">
            <v>LIXA D'AGUA EM FOLHA, GRAO 100</v>
          </cell>
          <cell r="D556">
            <v>0</v>
          </cell>
          <cell r="E556" t="str">
            <v>UN</v>
          </cell>
          <cell r="F556">
            <v>3.3799999999999997E-2</v>
          </cell>
          <cell r="G556">
            <v>1.81</v>
          </cell>
          <cell r="H556">
            <v>0.06</v>
          </cell>
        </row>
        <row r="557">
          <cell r="A557" t="str">
            <v>Código</v>
          </cell>
          <cell r="B557" t="str">
            <v>Banco</v>
          </cell>
          <cell r="C557" t="str">
            <v>Descrição</v>
          </cell>
          <cell r="D557">
            <v>0</v>
          </cell>
          <cell r="E557" t="str">
            <v>Und</v>
          </cell>
          <cell r="F557" t="str">
            <v>Quant.</v>
          </cell>
          <cell r="G557" t="str">
            <v>Valor Unit</v>
          </cell>
          <cell r="H557" t="str">
            <v>Total</v>
          </cell>
        </row>
        <row r="558">
          <cell r="A558" t="str">
            <v xml:space="preserve"> 89985 </v>
          </cell>
          <cell r="B558" t="str">
            <v>SINAPI</v>
          </cell>
          <cell r="C558" t="str">
            <v>REGISTRO DE PRESSÃO BRUTO, LATÃO, ROSCÁVEL, 3/4", COM ACABAMENTO E CANOPLA CROMADOS - FORNECIMENTO E INSTALAÇÃO. AF_08/2021</v>
          </cell>
          <cell r="D558">
            <v>0</v>
          </cell>
          <cell r="E558" t="str">
            <v>UN</v>
          </cell>
          <cell r="F558">
            <v>1</v>
          </cell>
          <cell r="G558">
            <v>63.27</v>
          </cell>
          <cell r="H558">
            <v>63.27</v>
          </cell>
        </row>
        <row r="559">
          <cell r="A559" t="str">
            <v xml:space="preserve"> 88248 </v>
          </cell>
          <cell r="B559" t="str">
            <v>SINAPI</v>
          </cell>
          <cell r="C559" t="str">
            <v>AUXILIAR DE ENCANADOR OU BOMBEIRO HIDRÁULICO COM ENCARGOS COMPLEMENTARES</v>
          </cell>
          <cell r="D559">
            <v>0</v>
          </cell>
          <cell r="E559" t="str">
            <v>H</v>
          </cell>
          <cell r="F559">
            <v>0.22120000000000001</v>
          </cell>
          <cell r="G559">
            <v>19.87</v>
          </cell>
          <cell r="H559">
            <v>4.3899999999999997</v>
          </cell>
        </row>
        <row r="560">
          <cell r="A560" t="str">
            <v xml:space="preserve"> 88267 </v>
          </cell>
          <cell r="B560" t="str">
            <v>SINAPI</v>
          </cell>
          <cell r="C560" t="str">
            <v>ENCANADOR OU BOMBEIRO HIDRÁULICO COM ENCARGOS COMPLEMENTARES</v>
          </cell>
          <cell r="D560">
            <v>0</v>
          </cell>
          <cell r="E560" t="str">
            <v>H</v>
          </cell>
          <cell r="F560">
            <v>0.22120000000000001</v>
          </cell>
          <cell r="G560">
            <v>21.92</v>
          </cell>
          <cell r="H560">
            <v>4.84</v>
          </cell>
        </row>
        <row r="561">
          <cell r="A561" t="str">
            <v xml:space="preserve"> 00003148 </v>
          </cell>
          <cell r="B561" t="str">
            <v>SINAPI</v>
          </cell>
          <cell r="C561" t="str">
            <v>FITA VEDA ROSCA EM ROLOS DE 18 MM X 50 M (L X C)</v>
          </cell>
          <cell r="D561">
            <v>0</v>
          </cell>
          <cell r="E561" t="str">
            <v>UN</v>
          </cell>
          <cell r="F561">
            <v>1.06E-2</v>
          </cell>
          <cell r="G561">
            <v>10.19</v>
          </cell>
          <cell r="H561">
            <v>0.1</v>
          </cell>
        </row>
        <row r="562">
          <cell r="A562" t="str">
            <v xml:space="preserve"> 00006024 </v>
          </cell>
          <cell r="B562" t="str">
            <v>SINAPI</v>
          </cell>
          <cell r="C562" t="str">
            <v>REGISTRO PRESSAO COM ACABAMENTO E CANOPLA CROMADA, SIMPLES, BITOLA 3/4 " (REF 1416)</v>
          </cell>
          <cell r="D562">
            <v>0</v>
          </cell>
          <cell r="E562" t="str">
            <v>UN</v>
          </cell>
          <cell r="F562">
            <v>1</v>
          </cell>
          <cell r="G562">
            <v>53.94</v>
          </cell>
          <cell r="H562">
            <v>53.94</v>
          </cell>
        </row>
        <row r="563">
          <cell r="A563" t="str">
            <v>Código</v>
          </cell>
          <cell r="B563" t="str">
            <v>Banco</v>
          </cell>
          <cell r="C563" t="str">
            <v>Descrição</v>
          </cell>
          <cell r="D563">
            <v>0</v>
          </cell>
          <cell r="E563" t="str">
            <v>Und</v>
          </cell>
          <cell r="F563" t="str">
            <v>Quant.</v>
          </cell>
          <cell r="G563" t="str">
            <v>Valor Unit</v>
          </cell>
          <cell r="H563" t="str">
            <v>Total</v>
          </cell>
        </row>
        <row r="564">
          <cell r="A564" t="str">
            <v xml:space="preserve"> 89356 </v>
          </cell>
          <cell r="B564" t="str">
            <v>SINAPI</v>
          </cell>
          <cell r="C564" t="str">
            <v>TUBO, PVC, SOLDÁVEL, DN 25MM, INSTALADO EM RAMAL OU SUB-RAMAL DE ÁGUA - FORNECIMENTO E INSTALAÇÃO. AF_12/2014</v>
          </cell>
          <cell r="D564">
            <v>0</v>
          </cell>
          <cell r="E564" t="str">
            <v>M</v>
          </cell>
          <cell r="F564">
            <v>1</v>
          </cell>
          <cell r="G564">
            <v>20.75</v>
          </cell>
          <cell r="H564">
            <v>20.75</v>
          </cell>
        </row>
        <row r="565">
          <cell r="A565" t="str">
            <v xml:space="preserve"> 88248 </v>
          </cell>
          <cell r="B565" t="str">
            <v>SINAPI</v>
          </cell>
          <cell r="C565" t="str">
            <v>AUXILIAR DE ENCANADOR OU BOMBEIRO HIDRÁULICO COM ENCARGOS COMPLEMENTARES</v>
          </cell>
          <cell r="D565">
            <v>0</v>
          </cell>
          <cell r="E565" t="str">
            <v>H</v>
          </cell>
          <cell r="F565">
            <v>0.38</v>
          </cell>
          <cell r="G565">
            <v>19.87</v>
          </cell>
          <cell r="H565">
            <v>7.55</v>
          </cell>
        </row>
        <row r="566">
          <cell r="A566" t="str">
            <v xml:space="preserve"> 88267 </v>
          </cell>
          <cell r="B566" t="str">
            <v>SINAPI</v>
          </cell>
          <cell r="C566" t="str">
            <v>ENCANADOR OU BOMBEIRO HIDRÁULICO COM ENCARGOS COMPLEMENTARES</v>
          </cell>
          <cell r="D566">
            <v>0</v>
          </cell>
          <cell r="E566" t="str">
            <v>H</v>
          </cell>
          <cell r="F566">
            <v>0.38</v>
          </cell>
          <cell r="G566">
            <v>21.92</v>
          </cell>
          <cell r="H566">
            <v>8.32</v>
          </cell>
        </row>
        <row r="567">
          <cell r="A567" t="str">
            <v xml:space="preserve"> 00009868 </v>
          </cell>
          <cell r="B567" t="str">
            <v>SINAPI</v>
          </cell>
          <cell r="C567" t="str">
            <v>TUBO PVC, SOLDAVEL, DN 25 MM, AGUA FRIA (NBR-5648)</v>
          </cell>
          <cell r="D567">
            <v>0</v>
          </cell>
          <cell r="E567" t="str">
            <v>M</v>
          </cell>
          <cell r="F567">
            <v>1.0492999999999999</v>
          </cell>
          <cell r="G567">
            <v>4.5</v>
          </cell>
          <cell r="H567">
            <v>4.72</v>
          </cell>
        </row>
        <row r="568">
          <cell r="A568" t="str">
            <v xml:space="preserve"> 00038383 </v>
          </cell>
          <cell r="B568" t="str">
            <v>SINAPI</v>
          </cell>
          <cell r="C568" t="str">
            <v>LIXA D'AGUA EM FOLHA, GRAO 100</v>
          </cell>
          <cell r="D568">
            <v>0</v>
          </cell>
          <cell r="E568" t="str">
            <v>UN</v>
          </cell>
          <cell r="F568">
            <v>8.8599999999999998E-2</v>
          </cell>
          <cell r="G568">
            <v>1.81</v>
          </cell>
          <cell r="H568">
            <v>0.16</v>
          </cell>
        </row>
        <row r="569">
          <cell r="A569" t="str">
            <v>Código</v>
          </cell>
          <cell r="B569" t="str">
            <v>Banco</v>
          </cell>
          <cell r="C569" t="str">
            <v>Descrição</v>
          </cell>
          <cell r="D569">
            <v>0</v>
          </cell>
          <cell r="E569" t="str">
            <v>Und</v>
          </cell>
          <cell r="F569" t="str">
            <v>Quant.</v>
          </cell>
          <cell r="G569" t="str">
            <v>Valor Unit</v>
          </cell>
          <cell r="H569" t="str">
            <v>Total</v>
          </cell>
        </row>
        <row r="570">
          <cell r="A570" t="str">
            <v xml:space="preserve"> 89357 </v>
          </cell>
          <cell r="B570" t="str">
            <v>SINAPI</v>
          </cell>
          <cell r="C570" t="str">
            <v>TUBO, PVC, SOLDÁVEL, DN 32MM, INSTALADO EM RAMAL OU SUB-RAMAL DE ÁGUA - FORNECIMENTO E INSTALAÇÃO. AF_12/2014</v>
          </cell>
          <cell r="D570">
            <v>0</v>
          </cell>
          <cell r="E570" t="str">
            <v>M</v>
          </cell>
          <cell r="F570">
            <v>1</v>
          </cell>
          <cell r="G570">
            <v>29.3</v>
          </cell>
          <cell r="H570">
            <v>29.3</v>
          </cell>
        </row>
        <row r="571">
          <cell r="A571" t="str">
            <v xml:space="preserve"> 88248 </v>
          </cell>
          <cell r="B571" t="str">
            <v>SINAPI</v>
          </cell>
          <cell r="C571" t="str">
            <v>AUXILIAR DE ENCANADOR OU BOMBEIRO HIDRÁULICO COM ENCARGOS COMPLEMENTARES</v>
          </cell>
          <cell r="D571">
            <v>0</v>
          </cell>
          <cell r="E571" t="str">
            <v>H</v>
          </cell>
          <cell r="F571">
            <v>0.45300000000000001</v>
          </cell>
          <cell r="G571">
            <v>19.87</v>
          </cell>
          <cell r="H571">
            <v>9</v>
          </cell>
        </row>
        <row r="572">
          <cell r="A572" t="str">
            <v xml:space="preserve"> 88267 </v>
          </cell>
          <cell r="B572" t="str">
            <v>SINAPI</v>
          </cell>
          <cell r="C572" t="str">
            <v>ENCANADOR OU BOMBEIRO HIDRÁULICO COM ENCARGOS COMPLEMENTARES</v>
          </cell>
          <cell r="D572">
            <v>0</v>
          </cell>
          <cell r="E572" t="str">
            <v>H</v>
          </cell>
          <cell r="F572">
            <v>0.45300000000000001</v>
          </cell>
          <cell r="G572">
            <v>21.92</v>
          </cell>
          <cell r="H572">
            <v>9.92</v>
          </cell>
        </row>
        <row r="573">
          <cell r="A573" t="str">
            <v xml:space="preserve"> 00009869 </v>
          </cell>
          <cell r="B573" t="str">
            <v>SINAPI</v>
          </cell>
          <cell r="C573" t="str">
            <v>TUBO PVC, SOLDAVEL, DN 32 MM, AGUA FRIA (NBR-5648)</v>
          </cell>
          <cell r="D573">
            <v>0</v>
          </cell>
          <cell r="E573" t="str">
            <v>M</v>
          </cell>
          <cell r="F573">
            <v>1.0492999999999999</v>
          </cell>
          <cell r="G573">
            <v>9.7200000000000006</v>
          </cell>
          <cell r="H573">
            <v>10.19</v>
          </cell>
        </row>
        <row r="574">
          <cell r="A574" t="str">
            <v xml:space="preserve"> 00038383 </v>
          </cell>
          <cell r="B574" t="str">
            <v>SINAPI</v>
          </cell>
          <cell r="C574" t="str">
            <v>LIXA D'AGUA EM FOLHA, GRAO 100</v>
          </cell>
          <cell r="D574">
            <v>0</v>
          </cell>
          <cell r="E574" t="str">
            <v>UN</v>
          </cell>
          <cell r="F574">
            <v>0.1056</v>
          </cell>
          <cell r="G574">
            <v>1.81</v>
          </cell>
          <cell r="H574">
            <v>0.19</v>
          </cell>
        </row>
        <row r="575">
          <cell r="A575" t="str">
            <v>Código</v>
          </cell>
          <cell r="B575" t="str">
            <v>Banco</v>
          </cell>
          <cell r="C575" t="str">
            <v>Descrição</v>
          </cell>
          <cell r="D575">
            <v>0</v>
          </cell>
          <cell r="E575" t="str">
            <v>Und</v>
          </cell>
          <cell r="F575" t="str">
            <v>Quant.</v>
          </cell>
          <cell r="G575" t="str">
            <v>Valor Unit</v>
          </cell>
          <cell r="H575" t="str">
            <v>Total</v>
          </cell>
        </row>
        <row r="576">
          <cell r="A576" t="str">
            <v xml:space="preserve"> 94650 </v>
          </cell>
          <cell r="B576" t="str">
            <v>SINAPI</v>
          </cell>
          <cell r="C576" t="str">
            <v>TUBO, PVC, SOLDÁVEL, DN 40 MM, INSTALADO EM RESERVAÇÃO DE ÁGUA DE EDIFICAÇÃO QUE POSSUA RESERVATÓRIO DE FIBRA/FIBROCIMENTO   FORNECIMENTO E INSTALAÇÃO. AF_06/2016</v>
          </cell>
          <cell r="D576">
            <v>0</v>
          </cell>
          <cell r="E576" t="str">
            <v>M</v>
          </cell>
          <cell r="F576">
            <v>1</v>
          </cell>
          <cell r="G576">
            <v>23.57</v>
          </cell>
          <cell r="H576">
            <v>23.57</v>
          </cell>
        </row>
        <row r="577">
          <cell r="A577" t="str">
            <v xml:space="preserve"> 88248 </v>
          </cell>
          <cell r="B577" t="str">
            <v>SINAPI</v>
          </cell>
          <cell r="C577" t="str">
            <v>AUXILIAR DE ENCANADOR OU BOMBEIRO HIDRÁULICO COM ENCARGOS COMPLEMENTARES</v>
          </cell>
          <cell r="D577">
            <v>0</v>
          </cell>
          <cell r="E577" t="str">
            <v>H</v>
          </cell>
          <cell r="F577">
            <v>0.189</v>
          </cell>
          <cell r="G577">
            <v>19.87</v>
          </cell>
          <cell r="H577">
            <v>3.75</v>
          </cell>
        </row>
        <row r="578">
          <cell r="A578" t="str">
            <v xml:space="preserve"> 88267 </v>
          </cell>
          <cell r="B578" t="str">
            <v>SINAPI</v>
          </cell>
          <cell r="C578" t="str">
            <v>ENCANADOR OU BOMBEIRO HIDRÁULICO COM ENCARGOS COMPLEMENTARES</v>
          </cell>
          <cell r="D578">
            <v>0</v>
          </cell>
          <cell r="E578" t="str">
            <v>H</v>
          </cell>
          <cell r="F578">
            <v>0.189</v>
          </cell>
          <cell r="G578">
            <v>21.92</v>
          </cell>
          <cell r="H578">
            <v>4.1399999999999997</v>
          </cell>
        </row>
        <row r="579">
          <cell r="A579" t="str">
            <v xml:space="preserve"> 00009874 </v>
          </cell>
          <cell r="B579" t="str">
            <v>SINAPI</v>
          </cell>
          <cell r="C579" t="str">
            <v>TUBO PVC, SOLDAVEL, DN 40 MM, AGUA FRIA (NBR-5648)</v>
          </cell>
          <cell r="D579">
            <v>0</v>
          </cell>
          <cell r="E579" t="str">
            <v>M</v>
          </cell>
          <cell r="F579">
            <v>1.0269999999999999</v>
          </cell>
          <cell r="G579">
            <v>15.26</v>
          </cell>
          <cell r="H579">
            <v>15.67</v>
          </cell>
        </row>
        <row r="580">
          <cell r="A580" t="str">
            <v xml:space="preserve"> 00038383 </v>
          </cell>
          <cell r="B580" t="str">
            <v>SINAPI</v>
          </cell>
          <cell r="C580" t="str">
            <v>LIXA D'AGUA EM FOLHA, GRAO 100</v>
          </cell>
          <cell r="D580">
            <v>0</v>
          </cell>
          <cell r="E580" t="str">
            <v>UN</v>
          </cell>
          <cell r="F580">
            <v>1.0999999999999999E-2</v>
          </cell>
          <cell r="G580">
            <v>1.81</v>
          </cell>
          <cell r="H580">
            <v>0.01</v>
          </cell>
        </row>
        <row r="581">
          <cell r="A581" t="str">
            <v>Código</v>
          </cell>
          <cell r="B581" t="str">
            <v>Banco</v>
          </cell>
          <cell r="C581" t="str">
            <v>Descrição</v>
          </cell>
          <cell r="D581">
            <v>0</v>
          </cell>
          <cell r="E581" t="str">
            <v>Und</v>
          </cell>
          <cell r="F581" t="str">
            <v>Quant.</v>
          </cell>
          <cell r="G581" t="str">
            <v>Valor Unit</v>
          </cell>
          <cell r="H581" t="str">
            <v>Total</v>
          </cell>
        </row>
        <row r="582">
          <cell r="A582" t="str">
            <v xml:space="preserve"> 89395 </v>
          </cell>
          <cell r="B582" t="str">
            <v>SINAPI</v>
          </cell>
          <cell r="C582" t="str">
            <v>TE, PVC, SOLDÁVEL, DN 25MM, INSTALADO EM RAMAL OU SUB-RAMAL DE ÁGUA - FORNECIMENTO E INSTALAÇÃO. AF_12/2014</v>
          </cell>
          <cell r="D582">
            <v>0</v>
          </cell>
          <cell r="E582" t="str">
            <v>UN</v>
          </cell>
          <cell r="F582">
            <v>1</v>
          </cell>
          <cell r="G582">
            <v>11.22</v>
          </cell>
          <cell r="H582">
            <v>11.22</v>
          </cell>
        </row>
        <row r="583">
          <cell r="A583" t="str">
            <v xml:space="preserve"> 88248 </v>
          </cell>
          <cell r="B583" t="str">
            <v>SINAPI</v>
          </cell>
          <cell r="C583" t="str">
            <v>AUXILIAR DE ENCANADOR OU BOMBEIRO HIDRÁULICO COM ENCARGOS COMPLEMENTARES</v>
          </cell>
          <cell r="D583">
            <v>0</v>
          </cell>
          <cell r="E583" t="str">
            <v>H</v>
          </cell>
          <cell r="F583">
            <v>0.2026</v>
          </cell>
          <cell r="G583">
            <v>19.87</v>
          </cell>
          <cell r="H583">
            <v>4.0199999999999996</v>
          </cell>
        </row>
        <row r="584">
          <cell r="A584" t="str">
            <v xml:space="preserve"> 88267 </v>
          </cell>
          <cell r="B584" t="str">
            <v>SINAPI</v>
          </cell>
          <cell r="C584" t="str">
            <v>ENCANADOR OU BOMBEIRO HIDRÁULICO COM ENCARGOS COMPLEMENTARES</v>
          </cell>
          <cell r="D584">
            <v>0</v>
          </cell>
          <cell r="E584" t="str">
            <v>H</v>
          </cell>
          <cell r="F584">
            <v>0.2026</v>
          </cell>
          <cell r="G584">
            <v>21.92</v>
          </cell>
          <cell r="H584">
            <v>4.4400000000000004</v>
          </cell>
        </row>
        <row r="585">
          <cell r="A585" t="str">
            <v xml:space="preserve"> 00000122 </v>
          </cell>
          <cell r="B585" t="str">
            <v>SINAPI</v>
          </cell>
          <cell r="C585" t="str">
            <v>ADESIVO PLASTICO PARA PVC, FRASCO COM *850* GR</v>
          </cell>
          <cell r="D585">
            <v>0</v>
          </cell>
          <cell r="E585" t="str">
            <v>UN</v>
          </cell>
          <cell r="F585">
            <v>1.06E-2</v>
          </cell>
          <cell r="G585">
            <v>57.07</v>
          </cell>
          <cell r="H585">
            <v>0.6</v>
          </cell>
        </row>
        <row r="586">
          <cell r="A586" t="str">
            <v xml:space="preserve"> 00007139 </v>
          </cell>
          <cell r="B586" t="str">
            <v>SINAPI</v>
          </cell>
          <cell r="C586" t="str">
            <v>TE SOLDAVEL, PVC, 90 GRAUS, 25 MM, PARA AGUA FRIA PREDIAL (NBR 5648)</v>
          </cell>
          <cell r="D586">
            <v>0</v>
          </cell>
          <cell r="E586" t="str">
            <v>UN</v>
          </cell>
          <cell r="F586">
            <v>1</v>
          </cell>
          <cell r="G586">
            <v>1.3</v>
          </cell>
          <cell r="H586">
            <v>1.3</v>
          </cell>
        </row>
        <row r="587">
          <cell r="A587" t="str">
            <v xml:space="preserve"> 00020083 </v>
          </cell>
          <cell r="B587" t="str">
            <v>SINAPI</v>
          </cell>
          <cell r="C587" t="str">
            <v>SOLUCAO PREPARADORA / LIMPADORA PARA PVC, FRASCO COM 1000 CM3</v>
          </cell>
          <cell r="D587">
            <v>0</v>
          </cell>
          <cell r="E587" t="str">
            <v>UN</v>
          </cell>
          <cell r="F587">
            <v>1.2E-2</v>
          </cell>
          <cell r="G587">
            <v>64.66</v>
          </cell>
          <cell r="H587">
            <v>0.77</v>
          </cell>
        </row>
        <row r="588">
          <cell r="A588" t="str">
            <v xml:space="preserve"> 00038383 </v>
          </cell>
          <cell r="B588" t="str">
            <v>SINAPI</v>
          </cell>
          <cell r="C588" t="str">
            <v>LIXA D'AGUA EM FOLHA, GRAO 100</v>
          </cell>
          <cell r="D588">
            <v>0</v>
          </cell>
          <cell r="E588" t="str">
            <v>UN</v>
          </cell>
          <cell r="F588">
            <v>5.0700000000000002E-2</v>
          </cell>
          <cell r="G588">
            <v>1.81</v>
          </cell>
          <cell r="H588">
            <v>0.09</v>
          </cell>
        </row>
        <row r="589">
          <cell r="A589" t="str">
            <v>Código</v>
          </cell>
          <cell r="B589" t="str">
            <v>Banco</v>
          </cell>
          <cell r="C589" t="str">
            <v>Descrição</v>
          </cell>
          <cell r="D589">
            <v>0</v>
          </cell>
          <cell r="E589" t="str">
            <v>Und</v>
          </cell>
          <cell r="F589" t="str">
            <v>Quant.</v>
          </cell>
          <cell r="G589" t="str">
            <v>Valor Unit</v>
          </cell>
          <cell r="H589" t="str">
            <v>Total</v>
          </cell>
        </row>
        <row r="590">
          <cell r="A590" t="str">
            <v xml:space="preserve"> 89398 </v>
          </cell>
          <cell r="B590" t="str">
            <v>SINAPI</v>
          </cell>
          <cell r="C590" t="str">
            <v>TE, PVC, SOLDÁVEL, DN 32MM, INSTALADO EM RAMAL OU SUB-RAMAL DE ÁGUA - FORNECIMENTO E INSTALAÇÃO. AF_12/2014</v>
          </cell>
          <cell r="D590">
            <v>0</v>
          </cell>
          <cell r="E590" t="str">
            <v>UN</v>
          </cell>
          <cell r="F590">
            <v>1</v>
          </cell>
          <cell r="G590">
            <v>16.14</v>
          </cell>
          <cell r="H590">
            <v>16.14</v>
          </cell>
        </row>
        <row r="591">
          <cell r="A591" t="str">
            <v xml:space="preserve"> 88248 </v>
          </cell>
          <cell r="B591" t="str">
            <v>SINAPI</v>
          </cell>
          <cell r="C591" t="str">
            <v>AUXILIAR DE ENCANADOR OU BOMBEIRO HIDRÁULICO COM ENCARGOS COMPLEMENTARES</v>
          </cell>
          <cell r="D591">
            <v>0</v>
          </cell>
          <cell r="E591" t="str">
            <v>H</v>
          </cell>
          <cell r="F591">
            <v>0.24160000000000001</v>
          </cell>
          <cell r="G591">
            <v>19.87</v>
          </cell>
          <cell r="H591">
            <v>4.8</v>
          </cell>
        </row>
        <row r="592">
          <cell r="A592" t="str">
            <v xml:space="preserve"> 88267 </v>
          </cell>
          <cell r="B592" t="str">
            <v>SINAPI</v>
          </cell>
          <cell r="C592" t="str">
            <v>ENCANADOR OU BOMBEIRO HIDRÁULICO COM ENCARGOS COMPLEMENTARES</v>
          </cell>
          <cell r="D592">
            <v>0</v>
          </cell>
          <cell r="E592" t="str">
            <v>H</v>
          </cell>
          <cell r="F592">
            <v>0.24160000000000001</v>
          </cell>
          <cell r="G592">
            <v>21.92</v>
          </cell>
          <cell r="H592">
            <v>5.29</v>
          </cell>
        </row>
        <row r="593">
          <cell r="A593" t="str">
            <v xml:space="preserve"> 00000122 </v>
          </cell>
          <cell r="B593" t="str">
            <v>SINAPI</v>
          </cell>
          <cell r="C593" t="str">
            <v>ADESIVO PLASTICO PARA PVC, FRASCO COM *850* GR</v>
          </cell>
          <cell r="D593">
            <v>0</v>
          </cell>
          <cell r="E593" t="str">
            <v>UN</v>
          </cell>
          <cell r="F593">
            <v>1.41E-2</v>
          </cell>
          <cell r="G593">
            <v>57.07</v>
          </cell>
          <cell r="H593">
            <v>0.8</v>
          </cell>
        </row>
        <row r="594">
          <cell r="A594" t="str">
            <v xml:space="preserve"> 00007140 </v>
          </cell>
          <cell r="B594" t="str">
            <v>SINAPI</v>
          </cell>
          <cell r="C594" t="str">
            <v>TE SOLDAVEL, PVC, 90 GRAUS, 32 MM, PARA AGUA FRIA PREDIAL (NBR 5648)</v>
          </cell>
          <cell r="D594">
            <v>0</v>
          </cell>
          <cell r="E594" t="str">
            <v>UN</v>
          </cell>
          <cell r="F594">
            <v>1</v>
          </cell>
          <cell r="G594">
            <v>4.09</v>
          </cell>
          <cell r="H594">
            <v>4.09</v>
          </cell>
        </row>
        <row r="595">
          <cell r="A595" t="str">
            <v xml:space="preserve"> 00020083 </v>
          </cell>
          <cell r="B595" t="str">
            <v>SINAPI</v>
          </cell>
          <cell r="C595" t="str">
            <v>SOLUCAO PREPARADORA / LIMPADORA PARA PVC, FRASCO COM 1000 CM3</v>
          </cell>
          <cell r="D595">
            <v>0</v>
          </cell>
          <cell r="E595" t="str">
            <v>UN</v>
          </cell>
          <cell r="F595">
            <v>1.6500000000000001E-2</v>
          </cell>
          <cell r="G595">
            <v>64.66</v>
          </cell>
          <cell r="H595">
            <v>1.06</v>
          </cell>
        </row>
        <row r="596">
          <cell r="A596" t="str">
            <v xml:space="preserve"> 00038383 </v>
          </cell>
          <cell r="B596" t="str">
            <v>SINAPI</v>
          </cell>
          <cell r="C596" t="str">
            <v>LIXA D'AGUA EM FOLHA, GRAO 100</v>
          </cell>
          <cell r="D596">
            <v>0</v>
          </cell>
          <cell r="E596" t="str">
            <v>UN</v>
          </cell>
          <cell r="F596">
            <v>6.0499999999999998E-2</v>
          </cell>
          <cell r="G596">
            <v>1.81</v>
          </cell>
          <cell r="H596">
            <v>0.1</v>
          </cell>
        </row>
        <row r="597">
          <cell r="A597" t="str">
            <v>Código</v>
          </cell>
          <cell r="B597" t="str">
            <v>Banco</v>
          </cell>
          <cell r="C597" t="str">
            <v>Descrição</v>
          </cell>
          <cell r="D597">
            <v>0</v>
          </cell>
          <cell r="E597" t="str">
            <v>Und</v>
          </cell>
          <cell r="F597" t="str">
            <v>Quant.</v>
          </cell>
          <cell r="G597" t="str">
            <v>Valor Unit</v>
          </cell>
          <cell r="H597" t="str">
            <v>Total</v>
          </cell>
        </row>
        <row r="598">
          <cell r="A598" t="str">
            <v xml:space="preserve"> 89623 </v>
          </cell>
          <cell r="B598" t="str">
            <v>SINAPI</v>
          </cell>
          <cell r="C598" t="str">
            <v>TE, PVC, SOLDÁVEL, DN 40MM, INSTALADO EM PRUMADA DE ÁGUA - FORNECIMENTO E INSTALAÇÃO. AF_12/2014</v>
          </cell>
          <cell r="D598">
            <v>0</v>
          </cell>
          <cell r="E598" t="str">
            <v>UN</v>
          </cell>
          <cell r="F598">
            <v>1</v>
          </cell>
          <cell r="G598">
            <v>18.23</v>
          </cell>
          <cell r="H598">
            <v>18.23</v>
          </cell>
        </row>
        <row r="599">
          <cell r="A599" t="str">
            <v xml:space="preserve"> 88248 </v>
          </cell>
          <cell r="B599" t="str">
            <v>SINAPI</v>
          </cell>
          <cell r="C599" t="str">
            <v>AUXILIAR DE ENCANADOR OU BOMBEIRO HIDRÁULICO COM ENCARGOS COMPLEMENTARES</v>
          </cell>
          <cell r="D599">
            <v>0</v>
          </cell>
          <cell r="E599" t="str">
            <v>H</v>
          </cell>
          <cell r="F599">
            <v>0.14000000000000001</v>
          </cell>
          <cell r="G599">
            <v>19.87</v>
          </cell>
          <cell r="H599">
            <v>2.78</v>
          </cell>
        </row>
        <row r="600">
          <cell r="A600" t="str">
            <v xml:space="preserve"> 88267 </v>
          </cell>
          <cell r="B600" t="str">
            <v>SINAPI</v>
          </cell>
          <cell r="C600" t="str">
            <v>ENCANADOR OU BOMBEIRO HIDRÁULICO COM ENCARGOS COMPLEMENTARES</v>
          </cell>
          <cell r="D600">
            <v>0</v>
          </cell>
          <cell r="E600" t="str">
            <v>H</v>
          </cell>
          <cell r="F600">
            <v>0.14000000000000001</v>
          </cell>
          <cell r="G600">
            <v>21.92</v>
          </cell>
          <cell r="H600">
            <v>3.06</v>
          </cell>
        </row>
        <row r="601">
          <cell r="A601" t="str">
            <v xml:space="preserve"> 00000122 </v>
          </cell>
          <cell r="B601" t="str">
            <v>SINAPI</v>
          </cell>
          <cell r="C601" t="str">
            <v>ADESIVO PLASTICO PARA PVC, FRASCO COM *850* GR</v>
          </cell>
          <cell r="D601">
            <v>0</v>
          </cell>
          <cell r="E601" t="str">
            <v>UN</v>
          </cell>
          <cell r="F601">
            <v>1.7600000000000001E-2</v>
          </cell>
          <cell r="G601">
            <v>57.07</v>
          </cell>
          <cell r="H601">
            <v>1</v>
          </cell>
        </row>
        <row r="602">
          <cell r="A602" t="str">
            <v xml:space="preserve"> 00007141 </v>
          </cell>
          <cell r="B602" t="str">
            <v>SINAPI</v>
          </cell>
          <cell r="C602" t="str">
            <v>TE SOLDAVEL, PVC, 90 GRAUS, 40 MM, PARA AGUA FRIA PREDIAL (NBR 5648)</v>
          </cell>
          <cell r="D602">
            <v>0</v>
          </cell>
          <cell r="E602" t="str">
            <v>UN</v>
          </cell>
          <cell r="F602">
            <v>1</v>
          </cell>
          <cell r="G602">
            <v>10</v>
          </cell>
          <cell r="H602">
            <v>10</v>
          </cell>
        </row>
        <row r="603">
          <cell r="A603" t="str">
            <v xml:space="preserve"> 00020083 </v>
          </cell>
          <cell r="B603" t="str">
            <v>SINAPI</v>
          </cell>
          <cell r="C603" t="str">
            <v>SOLUCAO PREPARADORA / LIMPADORA PARA PVC, FRASCO COM 1000 CM3</v>
          </cell>
          <cell r="D603">
            <v>0</v>
          </cell>
          <cell r="E603" t="str">
            <v>UN</v>
          </cell>
          <cell r="F603">
            <v>2.1000000000000001E-2</v>
          </cell>
          <cell r="G603">
            <v>64.66</v>
          </cell>
          <cell r="H603">
            <v>1.35</v>
          </cell>
        </row>
        <row r="604">
          <cell r="A604" t="str">
            <v xml:space="preserve"> 00038383 </v>
          </cell>
          <cell r="B604" t="str">
            <v>SINAPI</v>
          </cell>
          <cell r="C604" t="str">
            <v>LIXA D'AGUA EM FOLHA, GRAO 100</v>
          </cell>
          <cell r="D604">
            <v>0</v>
          </cell>
          <cell r="E604" t="str">
            <v>UN</v>
          </cell>
          <cell r="F604">
            <v>2.3599999999999999E-2</v>
          </cell>
          <cell r="G604">
            <v>1.81</v>
          </cell>
          <cell r="H604">
            <v>0.04</v>
          </cell>
        </row>
        <row r="605">
          <cell r="A605" t="str">
            <v>Código</v>
          </cell>
          <cell r="B605" t="str">
            <v>Banco</v>
          </cell>
          <cell r="C605" t="str">
            <v>Descrição</v>
          </cell>
          <cell r="D605">
            <v>0</v>
          </cell>
          <cell r="E605" t="str">
            <v>Und</v>
          </cell>
          <cell r="F605" t="str">
            <v>Quant.</v>
          </cell>
          <cell r="G605" t="str">
            <v>Valor Unit</v>
          </cell>
          <cell r="H605" t="str">
            <v>Total</v>
          </cell>
        </row>
        <row r="606">
          <cell r="A606" t="str">
            <v xml:space="preserve"> 89536 </v>
          </cell>
          <cell r="B606" t="str">
            <v>SINAPI</v>
          </cell>
          <cell r="C606" t="str">
            <v>UNIÃO, PVC, SOLDÁVEL, DN 25MM, INSTALADO EM PRUMADA DE ÁGUA - FORNECIMENTO E INSTALAÇÃO. AF_12/2014</v>
          </cell>
          <cell r="D606">
            <v>0</v>
          </cell>
          <cell r="E606" t="str">
            <v>UN</v>
          </cell>
          <cell r="F606">
            <v>1</v>
          </cell>
          <cell r="G606">
            <v>11.54</v>
          </cell>
          <cell r="H606">
            <v>11.54</v>
          </cell>
        </row>
        <row r="607">
          <cell r="A607" t="str">
            <v xml:space="preserve"> 88248 </v>
          </cell>
          <cell r="B607" t="str">
            <v>SINAPI</v>
          </cell>
          <cell r="C607" t="str">
            <v>AUXILIAR DE ENCANADOR OU BOMBEIRO HIDRÁULICO COM ENCARGOS COMPLEMENTARES</v>
          </cell>
          <cell r="D607">
            <v>0</v>
          </cell>
          <cell r="E607" t="str">
            <v>H</v>
          </cell>
          <cell r="F607">
            <v>4.7100000000000003E-2</v>
          </cell>
          <cell r="G607">
            <v>19.87</v>
          </cell>
          <cell r="H607">
            <v>0.93</v>
          </cell>
        </row>
        <row r="608">
          <cell r="A608" t="str">
            <v xml:space="preserve"> 88267 </v>
          </cell>
          <cell r="B608" t="str">
            <v>SINAPI</v>
          </cell>
          <cell r="C608" t="str">
            <v>ENCANADOR OU BOMBEIRO HIDRÁULICO COM ENCARGOS COMPLEMENTARES</v>
          </cell>
          <cell r="D608">
            <v>0</v>
          </cell>
          <cell r="E608" t="str">
            <v>H</v>
          </cell>
          <cell r="F608">
            <v>4.7100000000000003E-2</v>
          </cell>
          <cell r="G608">
            <v>21.92</v>
          </cell>
          <cell r="H608">
            <v>1.03</v>
          </cell>
        </row>
        <row r="609">
          <cell r="A609" t="str">
            <v xml:space="preserve"> 00000122 </v>
          </cell>
          <cell r="B609" t="str">
            <v>SINAPI</v>
          </cell>
          <cell r="C609" t="str">
            <v>ADESIVO PLASTICO PARA PVC, FRASCO COM *850* GR</v>
          </cell>
          <cell r="D609">
            <v>0</v>
          </cell>
          <cell r="E609" t="str">
            <v>UN</v>
          </cell>
          <cell r="F609">
            <v>7.1000000000000004E-3</v>
          </cell>
          <cell r="G609">
            <v>57.07</v>
          </cell>
          <cell r="H609">
            <v>0.4</v>
          </cell>
        </row>
        <row r="610">
          <cell r="A610" t="str">
            <v xml:space="preserve"> 00009906 </v>
          </cell>
          <cell r="B610" t="str">
            <v>SINAPI</v>
          </cell>
          <cell r="C610" t="str">
            <v>UNIAO PVC, SOLDAVEL, 25 MM,  PARA AGUA FRIA PREDIAL</v>
          </cell>
          <cell r="D610">
            <v>0</v>
          </cell>
          <cell r="E610" t="str">
            <v>UN</v>
          </cell>
          <cell r="F610">
            <v>1</v>
          </cell>
          <cell r="G610">
            <v>8.66</v>
          </cell>
          <cell r="H610">
            <v>8.66</v>
          </cell>
        </row>
        <row r="611">
          <cell r="A611" t="str">
            <v xml:space="preserve"> 00020083 </v>
          </cell>
          <cell r="B611" t="str">
            <v>SINAPI</v>
          </cell>
          <cell r="C611" t="str">
            <v>SOLUCAO PREPARADORA / LIMPADORA PARA PVC, FRASCO COM 1000 CM3</v>
          </cell>
          <cell r="D611">
            <v>0</v>
          </cell>
          <cell r="E611" t="str">
            <v>UN</v>
          </cell>
          <cell r="F611">
            <v>8.0000000000000002E-3</v>
          </cell>
          <cell r="G611">
            <v>64.66</v>
          </cell>
          <cell r="H611">
            <v>0.51</v>
          </cell>
        </row>
        <row r="612">
          <cell r="A612" t="str">
            <v xml:space="preserve"> 00038383 </v>
          </cell>
          <cell r="B612" t="str">
            <v>SINAPI</v>
          </cell>
          <cell r="C612" t="str">
            <v>LIXA D'AGUA EM FOLHA, GRAO 100</v>
          </cell>
          <cell r="D612">
            <v>0</v>
          </cell>
          <cell r="E612" t="str">
            <v>UN</v>
          </cell>
          <cell r="F612">
            <v>1.0800000000000001E-2</v>
          </cell>
          <cell r="G612">
            <v>1.81</v>
          </cell>
          <cell r="H612">
            <v>0.01</v>
          </cell>
        </row>
        <row r="613">
          <cell r="A613" t="str">
            <v>Código</v>
          </cell>
          <cell r="B613" t="str">
            <v>Banco</v>
          </cell>
          <cell r="C613" t="str">
            <v>Descrição</v>
          </cell>
          <cell r="D613">
            <v>0</v>
          </cell>
          <cell r="E613" t="str">
            <v>Und</v>
          </cell>
          <cell r="F613" t="str">
            <v>Quant.</v>
          </cell>
          <cell r="G613" t="str">
            <v>Valor Unit</v>
          </cell>
          <cell r="H613" t="str">
            <v>Total</v>
          </cell>
        </row>
        <row r="614">
          <cell r="A614" t="str">
            <v xml:space="preserve"> 89366 </v>
          </cell>
          <cell r="B614" t="str">
            <v>SINAPI</v>
          </cell>
          <cell r="C614" t="str">
            <v>JOELHO 90 GRAUS COM BUCHA DE LATÃO, PVC, SOLDÁVEL, DN 25MM, X 3/4 INSTALADO EM RAMAL OU SUB-RAMAL DE ÁGUA - FORNECIMENTO E INSTALAÇÃO. AF_12/2014</v>
          </cell>
          <cell r="D614">
            <v>0</v>
          </cell>
          <cell r="E614" t="str">
            <v>UN</v>
          </cell>
          <cell r="F614">
            <v>1</v>
          </cell>
          <cell r="G614">
            <v>15.49</v>
          </cell>
          <cell r="H614">
            <v>15.49</v>
          </cell>
        </row>
        <row r="615">
          <cell r="A615" t="str">
            <v xml:space="preserve"> 88248 </v>
          </cell>
          <cell r="B615" t="str">
            <v>SINAPI</v>
          </cell>
          <cell r="C615" t="str">
            <v>AUXILIAR DE ENCANADOR OU BOMBEIRO HIDRÁULICO COM ENCARGOS COMPLEMENTARES</v>
          </cell>
          <cell r="D615">
            <v>0</v>
          </cell>
          <cell r="E615" t="str">
            <v>H</v>
          </cell>
          <cell r="F615">
            <v>0.1416</v>
          </cell>
          <cell r="G615">
            <v>19.87</v>
          </cell>
          <cell r="H615">
            <v>2.81</v>
          </cell>
        </row>
        <row r="616">
          <cell r="A616" t="str">
            <v xml:space="preserve"> 88267 </v>
          </cell>
          <cell r="B616" t="str">
            <v>SINAPI</v>
          </cell>
          <cell r="C616" t="str">
            <v>ENCANADOR OU BOMBEIRO HIDRÁULICO COM ENCARGOS COMPLEMENTARES</v>
          </cell>
          <cell r="D616">
            <v>0</v>
          </cell>
          <cell r="E616" t="str">
            <v>H</v>
          </cell>
          <cell r="F616">
            <v>0.1416</v>
          </cell>
          <cell r="G616">
            <v>21.92</v>
          </cell>
          <cell r="H616">
            <v>3.1</v>
          </cell>
        </row>
        <row r="617">
          <cell r="A617" t="str">
            <v xml:space="preserve"> 00000122 </v>
          </cell>
          <cell r="B617" t="str">
            <v>SINAPI</v>
          </cell>
          <cell r="C617" t="str">
            <v>ADESIVO PLASTICO PARA PVC, FRASCO COM *850* GR</v>
          </cell>
          <cell r="D617">
            <v>0</v>
          </cell>
          <cell r="E617" t="str">
            <v>UN</v>
          </cell>
          <cell r="F617">
            <v>5.8999999999999999E-3</v>
          </cell>
          <cell r="G617">
            <v>57.07</v>
          </cell>
          <cell r="H617">
            <v>0.33</v>
          </cell>
        </row>
        <row r="618">
          <cell r="A618" t="str">
            <v xml:space="preserve"> 00003524 </v>
          </cell>
          <cell r="B618" t="str">
            <v>SINAPI</v>
          </cell>
          <cell r="C618" t="str">
            <v>JOELHO PVC, SOLDAVEL, COM BUCHA DE LATAO, 90 GRAUS, 25 MM X 3/4", PARA AGUA FRIA PREDIAL</v>
          </cell>
          <cell r="D618">
            <v>0</v>
          </cell>
          <cell r="E618" t="str">
            <v>UN</v>
          </cell>
          <cell r="F618">
            <v>1</v>
          </cell>
          <cell r="G618">
            <v>8.74</v>
          </cell>
          <cell r="H618">
            <v>8.74</v>
          </cell>
        </row>
        <row r="619">
          <cell r="A619" t="str">
            <v xml:space="preserve"> 00020083 </v>
          </cell>
          <cell r="B619" t="str">
            <v>SINAPI</v>
          </cell>
          <cell r="C619" t="str">
            <v>SOLUCAO PREPARADORA / LIMPADORA PARA PVC, FRASCO COM 1000 CM3</v>
          </cell>
          <cell r="D619">
            <v>0</v>
          </cell>
          <cell r="E619" t="str">
            <v>UN</v>
          </cell>
          <cell r="F619">
            <v>7.0000000000000001E-3</v>
          </cell>
          <cell r="G619">
            <v>64.66</v>
          </cell>
          <cell r="H619">
            <v>0.45</v>
          </cell>
        </row>
        <row r="620">
          <cell r="A620" t="str">
            <v xml:space="preserve"> 00038383 </v>
          </cell>
          <cell r="B620" t="str">
            <v>SINAPI</v>
          </cell>
          <cell r="C620" t="str">
            <v>LIXA D'AGUA EM FOLHA, GRAO 100</v>
          </cell>
          <cell r="D620">
            <v>0</v>
          </cell>
          <cell r="E620" t="str">
            <v>UN</v>
          </cell>
          <cell r="F620">
            <v>3.3799999999999997E-2</v>
          </cell>
          <cell r="G620">
            <v>1.81</v>
          </cell>
          <cell r="H620">
            <v>0.06</v>
          </cell>
        </row>
        <row r="621">
          <cell r="A621" t="str">
            <v>Código</v>
          </cell>
          <cell r="B621" t="str">
            <v>Banco</v>
          </cell>
          <cell r="C621" t="str">
            <v>Descrição</v>
          </cell>
          <cell r="D621">
            <v>0</v>
          </cell>
          <cell r="E621" t="str">
            <v>Und</v>
          </cell>
          <cell r="F621" t="str">
            <v>Quant.</v>
          </cell>
          <cell r="G621" t="str">
            <v>Valor Unit</v>
          </cell>
          <cell r="H621" t="str">
            <v>Total</v>
          </cell>
        </row>
        <row r="622">
          <cell r="A622" t="str">
            <v xml:space="preserve"> 90373 </v>
          </cell>
          <cell r="B622" t="str">
            <v>SINAPI</v>
          </cell>
          <cell r="C622" t="str">
            <v>JOELHO 90 GRAUS COM BUCHA DE LATÃO, PVC, SOLDÁVEL, DN 25MM, X 1/2 INSTALADO EM RAMAL OU SUB-RAMAL DE ÁGUA - FORNECIMENTO E INSTALAÇÃO. AF_12/2014</v>
          </cell>
          <cell r="D622">
            <v>0</v>
          </cell>
          <cell r="E622" t="str">
            <v>UN</v>
          </cell>
          <cell r="F622">
            <v>1</v>
          </cell>
          <cell r="G622">
            <v>12.1</v>
          </cell>
          <cell r="H622">
            <v>12.1</v>
          </cell>
        </row>
        <row r="623">
          <cell r="A623" t="str">
            <v xml:space="preserve"> 88248 </v>
          </cell>
          <cell r="B623" t="str">
            <v>SINAPI</v>
          </cell>
          <cell r="C623" t="str">
            <v>AUXILIAR DE ENCANADOR OU BOMBEIRO HIDRÁULICO COM ENCARGOS COMPLEMENTARES</v>
          </cell>
          <cell r="D623">
            <v>0</v>
          </cell>
          <cell r="E623" t="str">
            <v>H</v>
          </cell>
          <cell r="F623">
            <v>0.13120000000000001</v>
          </cell>
          <cell r="G623">
            <v>19.87</v>
          </cell>
          <cell r="H623">
            <v>2.6</v>
          </cell>
        </row>
        <row r="624">
          <cell r="A624" t="str">
            <v xml:space="preserve"> 88267 </v>
          </cell>
          <cell r="B624" t="str">
            <v>SINAPI</v>
          </cell>
          <cell r="C624" t="str">
            <v>ENCANADOR OU BOMBEIRO HIDRÁULICO COM ENCARGOS COMPLEMENTARES</v>
          </cell>
          <cell r="D624">
            <v>0</v>
          </cell>
          <cell r="E624" t="str">
            <v>H</v>
          </cell>
          <cell r="F624">
            <v>0.13120000000000001</v>
          </cell>
          <cell r="G624">
            <v>21.92</v>
          </cell>
          <cell r="H624">
            <v>2.87</v>
          </cell>
        </row>
        <row r="625">
          <cell r="A625" t="str">
            <v xml:space="preserve"> 00000122 </v>
          </cell>
          <cell r="B625" t="str">
            <v>SINAPI</v>
          </cell>
          <cell r="C625" t="str">
            <v>ADESIVO PLASTICO PARA PVC, FRASCO COM *850* GR</v>
          </cell>
          <cell r="D625">
            <v>0</v>
          </cell>
          <cell r="E625" t="str">
            <v>UN</v>
          </cell>
          <cell r="F625">
            <v>5.8999999999999999E-3</v>
          </cell>
          <cell r="G625">
            <v>57.07</v>
          </cell>
          <cell r="H625">
            <v>0.33</v>
          </cell>
        </row>
        <row r="626">
          <cell r="A626" t="str">
            <v xml:space="preserve"> 00020083 </v>
          </cell>
          <cell r="B626" t="str">
            <v>SINAPI</v>
          </cell>
          <cell r="C626" t="str">
            <v>SOLUCAO PREPARADORA / LIMPADORA PARA PVC, FRASCO COM 1000 CM3</v>
          </cell>
          <cell r="D626">
            <v>0</v>
          </cell>
          <cell r="E626" t="str">
            <v>UN</v>
          </cell>
          <cell r="F626">
            <v>7.0000000000000001E-3</v>
          </cell>
          <cell r="G626">
            <v>64.66</v>
          </cell>
          <cell r="H626">
            <v>0.45</v>
          </cell>
        </row>
        <row r="627">
          <cell r="A627" t="str">
            <v xml:space="preserve"> 00020147 </v>
          </cell>
          <cell r="B627" t="str">
            <v>SINAPI</v>
          </cell>
          <cell r="C627" t="str">
            <v>JOELHO PVC, SOLDAVEL, COM BUCHA DE LATAO, 90 GRAUS, 25 MM X 1/2", PARA AGUA FRIA PREDIAL</v>
          </cell>
          <cell r="D627">
            <v>0</v>
          </cell>
          <cell r="E627" t="str">
            <v>UN</v>
          </cell>
          <cell r="F627">
            <v>1</v>
          </cell>
          <cell r="G627">
            <v>5.8</v>
          </cell>
          <cell r="H627">
            <v>5.8</v>
          </cell>
        </row>
        <row r="628">
          <cell r="A628" t="str">
            <v xml:space="preserve"> 00038383 </v>
          </cell>
          <cell r="B628" t="str">
            <v>SINAPI</v>
          </cell>
          <cell r="C628" t="str">
            <v>LIXA D'AGUA EM FOLHA, GRAO 100</v>
          </cell>
          <cell r="D628">
            <v>0</v>
          </cell>
          <cell r="E628" t="str">
            <v>UN</v>
          </cell>
          <cell r="F628">
            <v>3.15E-2</v>
          </cell>
          <cell r="G628">
            <v>1.81</v>
          </cell>
          <cell r="H628">
            <v>0.05</v>
          </cell>
        </row>
        <row r="629">
          <cell r="A629" t="str">
            <v>Código</v>
          </cell>
          <cell r="B629" t="str">
            <v>Banco</v>
          </cell>
          <cell r="C629" t="str">
            <v>Descrição</v>
          </cell>
          <cell r="D629">
            <v>0</v>
          </cell>
          <cell r="E629" t="str">
            <v>Und</v>
          </cell>
          <cell r="F629" t="str">
            <v>Quant.</v>
          </cell>
          <cell r="G629" t="str">
            <v>Valor Unit</v>
          </cell>
          <cell r="H629" t="str">
            <v>Total</v>
          </cell>
        </row>
        <row r="630">
          <cell r="A630" t="str">
            <v xml:space="preserve"> Comp265 </v>
          </cell>
          <cell r="B630" t="str">
            <v>Próprio</v>
          </cell>
          <cell r="C630" t="str">
            <v>JOELHO PVC SOLDAVEL COM ROSCA 90º AGUA FRIA 25MMX1/2" -FORNECIMENTO E INSTALACAO</v>
          </cell>
          <cell r="D630">
            <v>0</v>
          </cell>
          <cell r="E630" t="str">
            <v>UN</v>
          </cell>
          <cell r="F630">
            <v>1</v>
          </cell>
          <cell r="G630">
            <v>12.51</v>
          </cell>
          <cell r="H630">
            <v>12.51</v>
          </cell>
        </row>
        <row r="631">
          <cell r="A631" t="str">
            <v xml:space="preserve"> 88248 </v>
          </cell>
          <cell r="B631" t="str">
            <v>SINAPI</v>
          </cell>
          <cell r="C631" t="str">
            <v>AUXILIAR DE ENCANADOR OU BOMBEIRO HIDRÁULICO COM ENCARGOS COMPLEMENTARES</v>
          </cell>
          <cell r="D631">
            <v>0</v>
          </cell>
          <cell r="E631" t="str">
            <v>H</v>
          </cell>
          <cell r="F631">
            <v>0.2</v>
          </cell>
          <cell r="G631">
            <v>19.87</v>
          </cell>
          <cell r="H631">
            <v>3.97</v>
          </cell>
        </row>
        <row r="632">
          <cell r="A632" t="str">
            <v xml:space="preserve"> 88267 </v>
          </cell>
          <cell r="B632" t="str">
            <v>SINAPI</v>
          </cell>
          <cell r="C632" t="str">
            <v>ENCANADOR OU BOMBEIRO HIDRÁULICO COM ENCARGOS COMPLEMENTARES</v>
          </cell>
          <cell r="D632">
            <v>0</v>
          </cell>
          <cell r="E632" t="str">
            <v>H</v>
          </cell>
          <cell r="F632">
            <v>0.2</v>
          </cell>
          <cell r="G632">
            <v>21.92</v>
          </cell>
          <cell r="H632">
            <v>4.38</v>
          </cell>
        </row>
        <row r="633">
          <cell r="A633" t="str">
            <v xml:space="preserve"> 00003146 </v>
          </cell>
          <cell r="B633" t="str">
            <v>SINAPI</v>
          </cell>
          <cell r="C633" t="str">
            <v>FITA VEDA ROSCA EM ROLOS DE 18 MM X 10 M (L X C)</v>
          </cell>
          <cell r="D633">
            <v>0</v>
          </cell>
          <cell r="E633" t="str">
            <v>UN</v>
          </cell>
          <cell r="F633">
            <v>3.1E-2</v>
          </cell>
          <cell r="G633">
            <v>2.76</v>
          </cell>
          <cell r="H633">
            <v>0.08</v>
          </cell>
        </row>
        <row r="634">
          <cell r="A634" t="str">
            <v xml:space="preserve"> 00003531 </v>
          </cell>
          <cell r="B634" t="str">
            <v>SINAPI</v>
          </cell>
          <cell r="C634" t="str">
            <v>JOELHO PVC,  SOLDAVEL COM ROSCA, 90 GRAUS, 25 MM X 1/2", PARA AGUA FRIA PREDIAL</v>
          </cell>
          <cell r="D634">
            <v>0</v>
          </cell>
          <cell r="E634" t="str">
            <v>UN</v>
          </cell>
          <cell r="F634">
            <v>1</v>
          </cell>
          <cell r="G634">
            <v>4.08</v>
          </cell>
          <cell r="H634">
            <v>4.08</v>
          </cell>
        </row>
        <row r="635">
          <cell r="A635" t="str">
            <v>Código</v>
          </cell>
          <cell r="B635" t="str">
            <v>Banco</v>
          </cell>
          <cell r="C635" t="str">
            <v>Descrição</v>
          </cell>
          <cell r="D635">
            <v>0</v>
          </cell>
          <cell r="E635" t="str">
            <v>Und</v>
          </cell>
          <cell r="F635" t="str">
            <v>Quant.</v>
          </cell>
          <cell r="G635" t="str">
            <v>Valor Unit</v>
          </cell>
          <cell r="H635" t="str">
            <v>Total</v>
          </cell>
        </row>
        <row r="636">
          <cell r="A636" t="str">
            <v xml:space="preserve"> 89353 </v>
          </cell>
          <cell r="B636" t="str">
            <v>SINAPI</v>
          </cell>
          <cell r="C636" t="str">
            <v>REGISTRO DE GAVETA BRUTO, LATÃO, ROSCÁVEL, 3/4" - FORNECIMENTO E INSTALAÇÃO. AF_08/2021</v>
          </cell>
          <cell r="D636">
            <v>0</v>
          </cell>
          <cell r="E636" t="str">
            <v>UN</v>
          </cell>
          <cell r="F636">
            <v>1</v>
          </cell>
          <cell r="G636">
            <v>28.13</v>
          </cell>
          <cell r="H636">
            <v>28.13</v>
          </cell>
        </row>
        <row r="637">
          <cell r="A637" t="str">
            <v xml:space="preserve"> 88248 </v>
          </cell>
          <cell r="B637" t="str">
            <v>SINAPI</v>
          </cell>
          <cell r="C637" t="str">
            <v>AUXILIAR DE ENCANADOR OU BOMBEIRO HIDRÁULICO COM ENCARGOS COMPLEMENTARES</v>
          </cell>
          <cell r="D637">
            <v>0</v>
          </cell>
          <cell r="E637" t="str">
            <v>H</v>
          </cell>
          <cell r="F637">
            <v>0.11020000000000001</v>
          </cell>
          <cell r="G637">
            <v>19.87</v>
          </cell>
          <cell r="H637">
            <v>2.1800000000000002</v>
          </cell>
        </row>
        <row r="638">
          <cell r="A638" t="str">
            <v xml:space="preserve"> 88267 </v>
          </cell>
          <cell r="B638" t="str">
            <v>SINAPI</v>
          </cell>
          <cell r="C638" t="str">
            <v>ENCANADOR OU BOMBEIRO HIDRÁULICO COM ENCARGOS COMPLEMENTARES</v>
          </cell>
          <cell r="D638">
            <v>0</v>
          </cell>
          <cell r="E638" t="str">
            <v>H</v>
          </cell>
          <cell r="F638">
            <v>0.11020000000000001</v>
          </cell>
          <cell r="G638">
            <v>21.92</v>
          </cell>
          <cell r="H638">
            <v>2.41</v>
          </cell>
        </row>
        <row r="639">
          <cell r="A639" t="str">
            <v xml:space="preserve"> 00003148 </v>
          </cell>
          <cell r="B639" t="str">
            <v>SINAPI</v>
          </cell>
          <cell r="C639" t="str">
            <v>FITA VEDA ROSCA EM ROLOS DE 18 MM X 50 M (L X C)</v>
          </cell>
          <cell r="D639">
            <v>0</v>
          </cell>
          <cell r="E639" t="str">
            <v>UN</v>
          </cell>
          <cell r="F639">
            <v>1.06E-2</v>
          </cell>
          <cell r="G639">
            <v>10.19</v>
          </cell>
          <cell r="H639">
            <v>0.1</v>
          </cell>
        </row>
        <row r="640">
          <cell r="A640" t="str">
            <v xml:space="preserve"> 00006016 </v>
          </cell>
          <cell r="B640" t="str">
            <v>SINAPI</v>
          </cell>
          <cell r="C640" t="str">
            <v>REGISTRO GAVETA BRUTO EM LATAO FORJADO, BITOLA 3/4 " (REF 1509)</v>
          </cell>
          <cell r="D640">
            <v>0</v>
          </cell>
          <cell r="E640" t="str">
            <v>UN</v>
          </cell>
          <cell r="F640">
            <v>1</v>
          </cell>
          <cell r="G640">
            <v>23.44</v>
          </cell>
          <cell r="H640">
            <v>23.44</v>
          </cell>
        </row>
        <row r="641">
          <cell r="A641" t="str">
            <v>Código</v>
          </cell>
          <cell r="B641" t="str">
            <v>Banco</v>
          </cell>
          <cell r="C641" t="str">
            <v>Descrição</v>
          </cell>
          <cell r="D641">
            <v>0</v>
          </cell>
          <cell r="E641" t="str">
            <v>Und</v>
          </cell>
          <cell r="F641" t="str">
            <v>Quant.</v>
          </cell>
          <cell r="G641" t="str">
            <v>Valor Unit</v>
          </cell>
          <cell r="H641" t="str">
            <v>Total</v>
          </cell>
        </row>
        <row r="642">
          <cell r="A642" t="str">
            <v xml:space="preserve"> 89987 </v>
          </cell>
          <cell r="B642" t="str">
            <v>SINAPI</v>
          </cell>
          <cell r="C642" t="str">
            <v>REGISTRO DE GAVETA BRUTO, LATÃO, ROSCÁVEL, 3/4", COM ACABAMENTO E CANOPLA CROMADOS - FORNECIMENTO E INSTALAÇÃO. AF_08/2021</v>
          </cell>
          <cell r="D642">
            <v>0</v>
          </cell>
          <cell r="E642" t="str">
            <v>UN</v>
          </cell>
          <cell r="F642">
            <v>1</v>
          </cell>
          <cell r="G642">
            <v>66.53</v>
          </cell>
          <cell r="H642">
            <v>66.53</v>
          </cell>
        </row>
        <row r="643">
          <cell r="A643" t="str">
            <v xml:space="preserve"> 88248 </v>
          </cell>
          <cell r="B643" t="str">
            <v>SINAPI</v>
          </cell>
          <cell r="C643" t="str">
            <v>AUXILIAR DE ENCANADOR OU BOMBEIRO HIDRÁULICO COM ENCARGOS COMPLEMENTARES</v>
          </cell>
          <cell r="D643">
            <v>0</v>
          </cell>
          <cell r="E643" t="str">
            <v>H</v>
          </cell>
          <cell r="F643">
            <v>0.22120000000000001</v>
          </cell>
          <cell r="G643">
            <v>19.87</v>
          </cell>
          <cell r="H643">
            <v>4.3899999999999997</v>
          </cell>
        </row>
        <row r="644">
          <cell r="A644" t="str">
            <v xml:space="preserve"> 88267 </v>
          </cell>
          <cell r="B644" t="str">
            <v>SINAPI</v>
          </cell>
          <cell r="C644" t="str">
            <v>ENCANADOR OU BOMBEIRO HIDRÁULICO COM ENCARGOS COMPLEMENTARES</v>
          </cell>
          <cell r="D644">
            <v>0</v>
          </cell>
          <cell r="E644" t="str">
            <v>H</v>
          </cell>
          <cell r="F644">
            <v>0.22120000000000001</v>
          </cell>
          <cell r="G644">
            <v>21.92</v>
          </cell>
          <cell r="H644">
            <v>4.84</v>
          </cell>
        </row>
        <row r="645">
          <cell r="A645" t="str">
            <v xml:space="preserve"> 00003148 </v>
          </cell>
          <cell r="B645" t="str">
            <v>SINAPI</v>
          </cell>
          <cell r="C645" t="str">
            <v>FITA VEDA ROSCA EM ROLOS DE 18 MM X 50 M (L X C)</v>
          </cell>
          <cell r="D645">
            <v>0</v>
          </cell>
          <cell r="E645" t="str">
            <v>UN</v>
          </cell>
          <cell r="F645">
            <v>1.06E-2</v>
          </cell>
          <cell r="G645">
            <v>10.19</v>
          </cell>
          <cell r="H645">
            <v>0.1</v>
          </cell>
        </row>
        <row r="646">
          <cell r="A646" t="str">
            <v xml:space="preserve"> 00006005 </v>
          </cell>
          <cell r="B646" t="str">
            <v>SINAPI</v>
          </cell>
          <cell r="C646" t="str">
            <v>REGISTRO GAVETA COM ACABAMENTO E CANOPLA CROMADOS, SIMPLES, BITOLA 3/4 " (REF 1509)</v>
          </cell>
          <cell r="D646">
            <v>0</v>
          </cell>
          <cell r="E646" t="str">
            <v>UN</v>
          </cell>
          <cell r="F646">
            <v>1</v>
          </cell>
          <cell r="G646">
            <v>57.2</v>
          </cell>
          <cell r="H646">
            <v>57.2</v>
          </cell>
        </row>
        <row r="647">
          <cell r="A647" t="str">
            <v>Código</v>
          </cell>
          <cell r="B647" t="str">
            <v>Banco</v>
          </cell>
          <cell r="C647" t="str">
            <v>Descrição</v>
          </cell>
          <cell r="D647">
            <v>0</v>
          </cell>
          <cell r="E647" t="str">
            <v>Und</v>
          </cell>
          <cell r="F647" t="str">
            <v>Quant.</v>
          </cell>
          <cell r="G647" t="str">
            <v>Valor Unit</v>
          </cell>
          <cell r="H647" t="str">
            <v>Total</v>
          </cell>
        </row>
        <row r="648">
          <cell r="A648" t="str">
            <v xml:space="preserve"> 86886 </v>
          </cell>
          <cell r="B648" t="str">
            <v>SINAPI</v>
          </cell>
          <cell r="C648" t="str">
            <v>ENGATE FLEXÍVEL EM INOX, 1/2  X 30CM - FORNECIMENTO E INSTALAÇÃO. AF_01/2020</v>
          </cell>
          <cell r="D648">
            <v>0</v>
          </cell>
          <cell r="E648" t="str">
            <v>UN</v>
          </cell>
          <cell r="F648">
            <v>1</v>
          </cell>
          <cell r="G648">
            <v>26.74</v>
          </cell>
          <cell r="H648">
            <v>26.74</v>
          </cell>
        </row>
        <row r="649">
          <cell r="A649" t="str">
            <v xml:space="preserve"> 88267 </v>
          </cell>
          <cell r="B649" t="str">
            <v>SINAPI</v>
          </cell>
          <cell r="C649" t="str">
            <v>ENCANADOR OU BOMBEIRO HIDRÁULICO COM ENCARGOS COMPLEMENTARES</v>
          </cell>
          <cell r="D649">
            <v>0</v>
          </cell>
          <cell r="E649" t="str">
            <v>H</v>
          </cell>
          <cell r="F649">
            <v>0.1525</v>
          </cell>
          <cell r="G649">
            <v>21.92</v>
          </cell>
          <cell r="H649">
            <v>3.34</v>
          </cell>
        </row>
        <row r="650">
          <cell r="A650" t="str">
            <v xml:space="preserve"> 88316 </v>
          </cell>
          <cell r="B650" t="str">
            <v>SINAPI</v>
          </cell>
          <cell r="C650" t="str">
            <v>SERVENTE COM ENCARGOS COMPLEMENTARES</v>
          </cell>
          <cell r="D650">
            <v>0</v>
          </cell>
          <cell r="E650" t="str">
            <v>H</v>
          </cell>
          <cell r="F650">
            <v>4.8099999999999997E-2</v>
          </cell>
          <cell r="G650">
            <v>19.07</v>
          </cell>
          <cell r="H650">
            <v>0.91</v>
          </cell>
        </row>
        <row r="651">
          <cell r="A651" t="str">
            <v xml:space="preserve"> 00003146 </v>
          </cell>
          <cell r="B651" t="str">
            <v>SINAPI</v>
          </cell>
          <cell r="C651" t="str">
            <v>FITA VEDA ROSCA EM ROLOS DE 18 MM X 10 M (L X C)</v>
          </cell>
          <cell r="D651">
            <v>0</v>
          </cell>
          <cell r="E651" t="str">
            <v>UN</v>
          </cell>
          <cell r="F651">
            <v>2.1000000000000001E-2</v>
          </cell>
          <cell r="G651">
            <v>2.76</v>
          </cell>
          <cell r="H651">
            <v>0.05</v>
          </cell>
        </row>
        <row r="652">
          <cell r="A652" t="str">
            <v xml:space="preserve"> 00011683 </v>
          </cell>
          <cell r="B652" t="str">
            <v>SINAPI</v>
          </cell>
          <cell r="C652" t="str">
            <v>ENGATE / RABICHO FLEXIVEL INOX 1/2 " X 30 CM</v>
          </cell>
          <cell r="D652">
            <v>0</v>
          </cell>
          <cell r="E652" t="str">
            <v>UN</v>
          </cell>
          <cell r="F652">
            <v>1</v>
          </cell>
          <cell r="G652">
            <v>22.44</v>
          </cell>
          <cell r="H652">
            <v>22.44</v>
          </cell>
        </row>
        <row r="653">
          <cell r="A653" t="str">
            <v>Código</v>
          </cell>
          <cell r="B653" t="str">
            <v>Banco</v>
          </cell>
          <cell r="C653" t="str">
            <v>Descrição</v>
          </cell>
          <cell r="D653">
            <v>0</v>
          </cell>
          <cell r="E653" t="str">
            <v>Und</v>
          </cell>
          <cell r="F653" t="str">
            <v>Quant.</v>
          </cell>
          <cell r="G653" t="str">
            <v>Valor Unit</v>
          </cell>
          <cell r="H653" t="str">
            <v>Total</v>
          </cell>
        </row>
        <row r="654">
          <cell r="A654" t="str">
            <v xml:space="preserve"> 86884 </v>
          </cell>
          <cell r="B654" t="str">
            <v>SINAPI</v>
          </cell>
          <cell r="C654" t="str">
            <v>ENGATE FLEXÍVEL EM PLÁSTICO BRANCO, 1/2 X 30CM - FORNECIMENTO E INSTALAÇÃO. AF_01/2020</v>
          </cell>
          <cell r="D654">
            <v>0</v>
          </cell>
          <cell r="E654" t="str">
            <v>UN</v>
          </cell>
          <cell r="F654">
            <v>1</v>
          </cell>
          <cell r="G654">
            <v>9.6199999999999992</v>
          </cell>
          <cell r="H654">
            <v>9.6199999999999992</v>
          </cell>
        </row>
        <row r="655">
          <cell r="A655" t="str">
            <v xml:space="preserve"> 88267 </v>
          </cell>
          <cell r="B655" t="str">
            <v>SINAPI</v>
          </cell>
          <cell r="C655" t="str">
            <v>ENCANADOR OU BOMBEIRO HIDRÁULICO COM ENCARGOS COMPLEMENTARES</v>
          </cell>
          <cell r="D655">
            <v>0</v>
          </cell>
          <cell r="E655" t="str">
            <v>H</v>
          </cell>
          <cell r="F655">
            <v>0.1525</v>
          </cell>
          <cell r="G655">
            <v>21.92</v>
          </cell>
          <cell r="H655">
            <v>3.34</v>
          </cell>
        </row>
        <row r="656">
          <cell r="A656" t="str">
            <v xml:space="preserve"> 88316 </v>
          </cell>
          <cell r="B656" t="str">
            <v>SINAPI</v>
          </cell>
          <cell r="C656" t="str">
            <v>SERVENTE COM ENCARGOS COMPLEMENTARES</v>
          </cell>
          <cell r="D656">
            <v>0</v>
          </cell>
          <cell r="E656" t="str">
            <v>H</v>
          </cell>
          <cell r="F656">
            <v>4.8099999999999997E-2</v>
          </cell>
          <cell r="G656">
            <v>19.07</v>
          </cell>
          <cell r="H656">
            <v>0.91</v>
          </cell>
        </row>
        <row r="657">
          <cell r="A657" t="str">
            <v xml:space="preserve"> 00003146 </v>
          </cell>
          <cell r="B657" t="str">
            <v>SINAPI</v>
          </cell>
          <cell r="C657" t="str">
            <v>FITA VEDA ROSCA EM ROLOS DE 18 MM X 10 M (L X C)</v>
          </cell>
          <cell r="D657">
            <v>0</v>
          </cell>
          <cell r="E657" t="str">
            <v>UN</v>
          </cell>
          <cell r="F657">
            <v>2.1000000000000001E-2</v>
          </cell>
          <cell r="G657">
            <v>2.76</v>
          </cell>
          <cell r="H657">
            <v>0.05</v>
          </cell>
        </row>
        <row r="658">
          <cell r="A658" t="str">
            <v xml:space="preserve"> 00006141 </v>
          </cell>
          <cell r="B658" t="str">
            <v>SINAPI</v>
          </cell>
          <cell r="C658" t="str">
            <v>ENGATE/RABICHO FLEXIVEL PLASTICO (PVC OU ABS) BRANCO 1/2 " X 30 CM</v>
          </cell>
          <cell r="D658">
            <v>0</v>
          </cell>
          <cell r="E658" t="str">
            <v>UN</v>
          </cell>
          <cell r="F658">
            <v>1</v>
          </cell>
          <cell r="G658">
            <v>5.32</v>
          </cell>
          <cell r="H658">
            <v>5.32</v>
          </cell>
        </row>
        <row r="659">
          <cell r="A659" t="str">
            <v>Código</v>
          </cell>
          <cell r="B659" t="str">
            <v>Banco</v>
          </cell>
          <cell r="C659" t="str">
            <v>Descrição</v>
          </cell>
          <cell r="D659">
            <v>0</v>
          </cell>
          <cell r="E659" t="str">
            <v>Und</v>
          </cell>
          <cell r="F659" t="str">
            <v>Quant.</v>
          </cell>
          <cell r="G659" t="str">
            <v>Valor Unit</v>
          </cell>
          <cell r="H659" t="str">
            <v>Total</v>
          </cell>
        </row>
        <row r="660">
          <cell r="A660" t="str">
            <v xml:space="preserve"> 100860 </v>
          </cell>
          <cell r="B660" t="str">
            <v>SINAPI</v>
          </cell>
          <cell r="C660" t="str">
            <v>CHUVEIRO ELÉTRICO COMUM CORPO PLÁSTICO, TIPO DUCHA  FORNECIMENTO E INSTALAÇÃO. AF_01/2020</v>
          </cell>
          <cell r="D660">
            <v>0</v>
          </cell>
          <cell r="E660" t="str">
            <v>UN</v>
          </cell>
          <cell r="F660">
            <v>1</v>
          </cell>
          <cell r="G660">
            <v>80.45</v>
          </cell>
          <cell r="H660">
            <v>80.45</v>
          </cell>
        </row>
        <row r="661">
          <cell r="A661" t="str">
            <v xml:space="preserve"> 88267 </v>
          </cell>
          <cell r="B661" t="str">
            <v>SINAPI</v>
          </cell>
          <cell r="C661" t="str">
            <v>ENCANADOR OU BOMBEIRO HIDRÁULICO COM ENCARGOS COMPLEMENTARES</v>
          </cell>
          <cell r="D661">
            <v>0</v>
          </cell>
          <cell r="E661" t="str">
            <v>H</v>
          </cell>
          <cell r="F661">
            <v>0.44669999999999999</v>
          </cell>
          <cell r="G661">
            <v>21.92</v>
          </cell>
          <cell r="H661">
            <v>9.7899999999999991</v>
          </cell>
        </row>
        <row r="662">
          <cell r="A662" t="str">
            <v xml:space="preserve"> 88316 </v>
          </cell>
          <cell r="B662" t="str">
            <v>SINAPI</v>
          </cell>
          <cell r="C662" t="str">
            <v>SERVENTE COM ENCARGOS COMPLEMENTARES</v>
          </cell>
          <cell r="D662">
            <v>0</v>
          </cell>
          <cell r="E662" t="str">
            <v>H</v>
          </cell>
          <cell r="F662">
            <v>0.14069999999999999</v>
          </cell>
          <cell r="G662">
            <v>19.07</v>
          </cell>
          <cell r="H662">
            <v>2.68</v>
          </cell>
        </row>
        <row r="663">
          <cell r="A663" t="str">
            <v xml:space="preserve"> 00001368 </v>
          </cell>
          <cell r="B663" t="str">
            <v>SINAPI</v>
          </cell>
          <cell r="C663" t="str">
            <v>CHUVEIRO COMUM EM PLASTICO BRANCO, COM CANO, 3 TEMPERATURAS, 5500 W (110/220 V)</v>
          </cell>
          <cell r="D663">
            <v>0</v>
          </cell>
          <cell r="E663" t="str">
            <v>UN</v>
          </cell>
          <cell r="F663">
            <v>1</v>
          </cell>
          <cell r="G663">
            <v>67.930000000000007</v>
          </cell>
          <cell r="H663">
            <v>67.930000000000007</v>
          </cell>
        </row>
        <row r="664">
          <cell r="A664" t="str">
            <v xml:space="preserve"> 00003146 </v>
          </cell>
          <cell r="B664" t="str">
            <v>SINAPI</v>
          </cell>
          <cell r="C664" t="str">
            <v>FITA VEDA ROSCA EM ROLOS DE 18 MM X 10 M (L X C)</v>
          </cell>
          <cell r="D664">
            <v>0</v>
          </cell>
          <cell r="E664" t="str">
            <v>UN</v>
          </cell>
          <cell r="F664">
            <v>2.1000000000000001E-2</v>
          </cell>
          <cell r="G664">
            <v>2.76</v>
          </cell>
          <cell r="H664">
            <v>0.05</v>
          </cell>
        </row>
        <row r="665">
          <cell r="A665" t="str">
            <v>Código</v>
          </cell>
          <cell r="B665" t="str">
            <v>Banco</v>
          </cell>
          <cell r="C665" t="str">
            <v>Descrição</v>
          </cell>
          <cell r="D665">
            <v>0</v>
          </cell>
          <cell r="E665" t="str">
            <v>Und</v>
          </cell>
          <cell r="F665" t="str">
            <v>Quant.</v>
          </cell>
          <cell r="G665" t="str">
            <v>Valor Unit</v>
          </cell>
          <cell r="H665" t="str">
            <v>Total</v>
          </cell>
        </row>
        <row r="666">
          <cell r="A666" t="str">
            <v xml:space="preserve"> 86915 </v>
          </cell>
          <cell r="B666" t="str">
            <v>SINAPI</v>
          </cell>
          <cell r="C666" t="str">
            <v>TORNEIRA CROMADA DE MESA, 1/2 OU 3/4, PARA LAVATÓRIO, PADRÃO MÉDIO - FORNECIMENTO E INSTALAÇÃO. AF_01/2020</v>
          </cell>
          <cell r="D666">
            <v>0</v>
          </cell>
          <cell r="E666" t="str">
            <v>UN</v>
          </cell>
          <cell r="F666">
            <v>1</v>
          </cell>
          <cell r="G666">
            <v>103.62</v>
          </cell>
          <cell r="H666">
            <v>103.62</v>
          </cell>
        </row>
        <row r="667">
          <cell r="A667" t="str">
            <v xml:space="preserve"> 88267 </v>
          </cell>
          <cell r="B667" t="str">
            <v>SINAPI</v>
          </cell>
          <cell r="C667" t="str">
            <v>ENCANADOR OU BOMBEIRO HIDRÁULICO COM ENCARGOS COMPLEMENTARES</v>
          </cell>
          <cell r="D667">
            <v>0</v>
          </cell>
          <cell r="E667" t="str">
            <v>H</v>
          </cell>
          <cell r="F667">
            <v>9.6000000000000002E-2</v>
          </cell>
          <cell r="G667">
            <v>21.92</v>
          </cell>
          <cell r="H667">
            <v>2.1</v>
          </cell>
        </row>
        <row r="668">
          <cell r="A668" t="str">
            <v xml:space="preserve"> 88316 </v>
          </cell>
          <cell r="B668" t="str">
            <v>SINAPI</v>
          </cell>
          <cell r="C668" t="str">
            <v>SERVENTE COM ENCARGOS COMPLEMENTARES</v>
          </cell>
          <cell r="D668">
            <v>0</v>
          </cell>
          <cell r="E668" t="str">
            <v>H</v>
          </cell>
          <cell r="F668">
            <v>3.0300000000000001E-2</v>
          </cell>
          <cell r="G668">
            <v>19.07</v>
          </cell>
          <cell r="H668">
            <v>0.56999999999999995</v>
          </cell>
        </row>
        <row r="669">
          <cell r="A669" t="str">
            <v xml:space="preserve"> 00003146 </v>
          </cell>
          <cell r="B669" t="str">
            <v>SINAPI</v>
          </cell>
          <cell r="C669" t="str">
            <v>FITA VEDA ROSCA EM ROLOS DE 18 MM X 10 M (L X C)</v>
          </cell>
          <cell r="D669">
            <v>0</v>
          </cell>
          <cell r="E669" t="str">
            <v>UN</v>
          </cell>
          <cell r="F669">
            <v>2.1000000000000001E-2</v>
          </cell>
          <cell r="G669">
            <v>2.76</v>
          </cell>
          <cell r="H669">
            <v>0.05</v>
          </cell>
        </row>
        <row r="670">
          <cell r="A670" t="str">
            <v xml:space="preserve"> 00036791 </v>
          </cell>
          <cell r="B670" t="str">
            <v>SINAPI</v>
          </cell>
          <cell r="C670" t="str">
            <v>TORNEIRA METALICA CROMADA DE MESA PARA LAVATORIO, BICA ALTA, COM AREJADOR (REF 1195)</v>
          </cell>
          <cell r="D670">
            <v>0</v>
          </cell>
          <cell r="E670" t="str">
            <v>UN</v>
          </cell>
          <cell r="F670">
            <v>1</v>
          </cell>
          <cell r="G670">
            <v>100.9</v>
          </cell>
          <cell r="H670">
            <v>100.9</v>
          </cell>
        </row>
        <row r="671">
          <cell r="A671" t="str">
            <v>Código</v>
          </cell>
          <cell r="B671" t="str">
            <v>Banco</v>
          </cell>
          <cell r="C671" t="str">
            <v>Descrição</v>
          </cell>
          <cell r="D671">
            <v>0</v>
          </cell>
          <cell r="E671" t="str">
            <v>Und</v>
          </cell>
          <cell r="F671" t="str">
            <v>Quant.</v>
          </cell>
          <cell r="G671" t="str">
            <v>Valor Unit</v>
          </cell>
          <cell r="H671" t="str">
            <v>Total</v>
          </cell>
        </row>
        <row r="672">
          <cell r="A672" t="str">
            <v xml:space="preserve"> Comp236 </v>
          </cell>
          <cell r="B672" t="str">
            <v>Próprio</v>
          </cell>
          <cell r="C672" t="str">
            <v>LAVATÓRIO LOUÇA BRANCA COM COLUNA, 45 X 55CM OU EQUIVALENTE, PADRÃO MÉDIO - APENAS INSTALAÇÃO</v>
          </cell>
          <cell r="D672">
            <v>0</v>
          </cell>
          <cell r="E672" t="str">
            <v>UN</v>
          </cell>
          <cell r="F672">
            <v>1</v>
          </cell>
          <cell r="G672">
            <v>166.08</v>
          </cell>
          <cell r="H672">
            <v>166.08</v>
          </cell>
        </row>
        <row r="673">
          <cell r="A673" t="str">
            <v xml:space="preserve"> 88267 </v>
          </cell>
          <cell r="B673" t="str">
            <v>SINAPI</v>
          </cell>
          <cell r="C673" t="str">
            <v>ENCANADOR OU BOMBEIRO HIDRÁULICO COM ENCARGOS COMPLEMENTARES</v>
          </cell>
          <cell r="D673">
            <v>0</v>
          </cell>
          <cell r="E673" t="str">
            <v>H</v>
          </cell>
          <cell r="F673">
            <v>1.4666999999999999</v>
          </cell>
          <cell r="G673">
            <v>21.92</v>
          </cell>
          <cell r="H673">
            <v>32.15</v>
          </cell>
        </row>
        <row r="674">
          <cell r="A674" t="str">
            <v xml:space="preserve"> 88316 </v>
          </cell>
          <cell r="B674" t="str">
            <v>SINAPI</v>
          </cell>
          <cell r="C674" t="str">
            <v>SERVENTE COM ENCARGOS COMPLEMENTARES</v>
          </cell>
          <cell r="D674">
            <v>0</v>
          </cell>
          <cell r="E674" t="str">
            <v>H</v>
          </cell>
          <cell r="F674">
            <v>0.65169999999999995</v>
          </cell>
          <cell r="G674">
            <v>19.07</v>
          </cell>
          <cell r="H674">
            <v>12.42</v>
          </cell>
        </row>
        <row r="675">
          <cell r="A675" t="str">
            <v xml:space="preserve"> 00004351 </v>
          </cell>
          <cell r="B675" t="str">
            <v>SINAPI</v>
          </cell>
          <cell r="C675" t="str">
            <v>PARAFUSO NIQUELADO 3 1/2" COM ACABAMENTO CROMADO PARA FIXAR PECA SANITARIA, INCLUI PORCA CEGA, ARRUELA E BUCHA DE NYLON TAMANHO S-8</v>
          </cell>
          <cell r="D675">
            <v>0</v>
          </cell>
          <cell r="E675" t="str">
            <v>UN</v>
          </cell>
          <cell r="F675">
            <v>6</v>
          </cell>
          <cell r="G675">
            <v>18.98</v>
          </cell>
          <cell r="H675">
            <v>113.88</v>
          </cell>
        </row>
        <row r="676">
          <cell r="A676" t="str">
            <v xml:space="preserve"> 00037329 </v>
          </cell>
          <cell r="B676" t="str">
            <v>SINAPI</v>
          </cell>
          <cell r="C676" t="str">
            <v>REJUNTE EPOXI, QUALQUER COR</v>
          </cell>
          <cell r="D676">
            <v>0</v>
          </cell>
          <cell r="E676" t="str">
            <v>KG</v>
          </cell>
          <cell r="F676">
            <v>8.6599999999999996E-2</v>
          </cell>
          <cell r="G676">
            <v>88.14</v>
          </cell>
          <cell r="H676">
            <v>7.63</v>
          </cell>
        </row>
        <row r="677">
          <cell r="A677" t="str">
            <v>Código</v>
          </cell>
          <cell r="B677" t="str">
            <v>Banco</v>
          </cell>
          <cell r="C677" t="str">
            <v>Descrição</v>
          </cell>
          <cell r="D677">
            <v>0</v>
          </cell>
          <cell r="E677" t="str">
            <v>Und</v>
          </cell>
          <cell r="F677" t="str">
            <v>Quant.</v>
          </cell>
          <cell r="G677" t="str">
            <v>Valor Unit</v>
          </cell>
          <cell r="H677" t="str">
            <v>Total</v>
          </cell>
        </row>
        <row r="678">
          <cell r="A678" t="str">
            <v xml:space="preserve"> Comp237 </v>
          </cell>
          <cell r="B678" t="str">
            <v>Próprio</v>
          </cell>
          <cell r="C678" t="str">
            <v>VASO SANITARIO SIFONADO CONVENCIONAL PARA PCD SEM FURO FRONTAL COM  LOUÇA BRANCA SEM ASSENTO -  APENAS INSTALAÇÃO</v>
          </cell>
          <cell r="D678">
            <v>0</v>
          </cell>
          <cell r="E678" t="str">
            <v>UN</v>
          </cell>
          <cell r="F678">
            <v>1</v>
          </cell>
          <cell r="G678">
            <v>112.44</v>
          </cell>
          <cell r="H678">
            <v>112.44</v>
          </cell>
        </row>
        <row r="679">
          <cell r="A679" t="str">
            <v xml:space="preserve"> 88267 </v>
          </cell>
          <cell r="B679" t="str">
            <v>SINAPI</v>
          </cell>
          <cell r="C679" t="str">
            <v>ENCANADOR OU BOMBEIRO HIDRÁULICO COM ENCARGOS COMPLEMENTARES</v>
          </cell>
          <cell r="D679">
            <v>0</v>
          </cell>
          <cell r="E679" t="str">
            <v>H</v>
          </cell>
          <cell r="F679">
            <v>1.1539999999999999</v>
          </cell>
          <cell r="G679">
            <v>21.92</v>
          </cell>
          <cell r="H679">
            <v>25.29</v>
          </cell>
        </row>
        <row r="680">
          <cell r="A680" t="str">
            <v xml:space="preserve"> 88316 </v>
          </cell>
          <cell r="B680" t="str">
            <v>SINAPI</v>
          </cell>
          <cell r="C680" t="str">
            <v>SERVENTE COM ENCARGOS COMPLEMENTARES</v>
          </cell>
          <cell r="D680">
            <v>0</v>
          </cell>
          <cell r="E680" t="str">
            <v>H</v>
          </cell>
          <cell r="F680">
            <v>0.55649999999999999</v>
          </cell>
          <cell r="G680">
            <v>19.07</v>
          </cell>
          <cell r="H680">
            <v>10.61</v>
          </cell>
        </row>
        <row r="681">
          <cell r="A681" t="str">
            <v xml:space="preserve"> 00004384 </v>
          </cell>
          <cell r="B681" t="str">
            <v>SINAPI</v>
          </cell>
          <cell r="C681" t="str">
            <v>PARAFUSO NIQUELADO COM ACABAMENTO CROMADO PARA FIXAR PECA SANITARIA, INCLUI PORCA CEGA, ARRUELA E BUCHA DE NYLON TAMANHO S-10</v>
          </cell>
          <cell r="D681">
            <v>0</v>
          </cell>
          <cell r="E681" t="str">
            <v>UN</v>
          </cell>
          <cell r="F681">
            <v>2</v>
          </cell>
          <cell r="G681">
            <v>25.59</v>
          </cell>
          <cell r="H681">
            <v>51.18</v>
          </cell>
        </row>
        <row r="682">
          <cell r="A682" t="str">
            <v xml:space="preserve"> 00006138 </v>
          </cell>
          <cell r="B682" t="str">
            <v>SINAPI</v>
          </cell>
          <cell r="C682" t="str">
            <v>ANEL DE VEDACAO, PVC FLEXIVEL, 100 MM, PARA SAIDA DE BACIA / VASO SANITARIO</v>
          </cell>
          <cell r="D682">
            <v>0</v>
          </cell>
          <cell r="E682" t="str">
            <v>UN</v>
          </cell>
          <cell r="F682">
            <v>1</v>
          </cell>
          <cell r="G682">
            <v>9.2799999999999994</v>
          </cell>
          <cell r="H682">
            <v>9.2799999999999994</v>
          </cell>
        </row>
        <row r="683">
          <cell r="A683" t="str">
            <v xml:space="preserve"> 00037329 </v>
          </cell>
          <cell r="B683" t="str">
            <v>SINAPI</v>
          </cell>
          <cell r="C683" t="str">
            <v>REJUNTE EPOXI, QUALQUER COR</v>
          </cell>
          <cell r="D683">
            <v>0</v>
          </cell>
          <cell r="E683" t="str">
            <v>KG</v>
          </cell>
          <cell r="F683">
            <v>8.8099999999999998E-2</v>
          </cell>
          <cell r="G683">
            <v>88.14</v>
          </cell>
          <cell r="H683">
            <v>7.76</v>
          </cell>
        </row>
        <row r="684">
          <cell r="A684" t="str">
            <v xml:space="preserve"> 00006142 </v>
          </cell>
          <cell r="B684" t="str">
            <v>SINAPI</v>
          </cell>
          <cell r="C684" t="str">
            <v>CONJUNTO DE LIGACAO PARA BACIA SANITARIA AJUSTAVEL, EM PLASTICO BRANCO, COM TUBO, CANOPLA E ESPUDE</v>
          </cell>
          <cell r="D684">
            <v>0</v>
          </cell>
          <cell r="E684" t="str">
            <v>UN</v>
          </cell>
          <cell r="F684">
            <v>1</v>
          </cell>
          <cell r="G684">
            <v>8.32</v>
          </cell>
          <cell r="H684">
            <v>8.32</v>
          </cell>
        </row>
        <row r="685">
          <cell r="A685" t="str">
            <v>Código</v>
          </cell>
          <cell r="B685" t="str">
            <v>Banco</v>
          </cell>
          <cell r="C685" t="str">
            <v>Descrição</v>
          </cell>
          <cell r="D685">
            <v>0</v>
          </cell>
          <cell r="E685" t="str">
            <v>Und</v>
          </cell>
          <cell r="F685" t="str">
            <v>Quant.</v>
          </cell>
          <cell r="G685" t="str">
            <v>Valor Unit</v>
          </cell>
          <cell r="H685" t="str">
            <v>Total</v>
          </cell>
        </row>
        <row r="686">
          <cell r="A686" t="str">
            <v xml:space="preserve"> Comp238 </v>
          </cell>
          <cell r="B686" t="str">
            <v>Próprio</v>
          </cell>
          <cell r="C686" t="str">
            <v>VASO SANITARIO SIFONADO CONVENCIONAL COM  LOUÇA BRANCA - APENAS INSTALAÇÃO</v>
          </cell>
          <cell r="D686">
            <v>0</v>
          </cell>
          <cell r="E686" t="str">
            <v>UN</v>
          </cell>
          <cell r="F686">
            <v>1</v>
          </cell>
          <cell r="G686">
            <v>85.76</v>
          </cell>
          <cell r="H686">
            <v>85.76</v>
          </cell>
        </row>
        <row r="687">
          <cell r="A687" t="str">
            <v xml:space="preserve"> 88267 </v>
          </cell>
          <cell r="B687" t="str">
            <v>SINAPI</v>
          </cell>
          <cell r="C687" t="str">
            <v>ENCANADOR OU BOMBEIRO HIDRÁULICO COM ENCARGOS COMPLEMENTARES</v>
          </cell>
          <cell r="D687">
            <v>0</v>
          </cell>
          <cell r="E687" t="str">
            <v>H</v>
          </cell>
          <cell r="F687">
            <v>0.49680000000000002</v>
          </cell>
          <cell r="G687">
            <v>21.92</v>
          </cell>
          <cell r="H687">
            <v>10.88</v>
          </cell>
        </row>
        <row r="688">
          <cell r="A688" t="str">
            <v xml:space="preserve"> 88316 </v>
          </cell>
          <cell r="B688" t="str">
            <v>SINAPI</v>
          </cell>
          <cell r="C688" t="str">
            <v>SERVENTE COM ENCARGOS COMPLEMENTARES</v>
          </cell>
          <cell r="D688">
            <v>0</v>
          </cell>
          <cell r="E688" t="str">
            <v>H</v>
          </cell>
          <cell r="F688">
            <v>0.34949999999999998</v>
          </cell>
          <cell r="G688">
            <v>19.07</v>
          </cell>
          <cell r="H688">
            <v>6.66</v>
          </cell>
        </row>
        <row r="689">
          <cell r="A689" t="str">
            <v xml:space="preserve"> 00004384 </v>
          </cell>
          <cell r="B689" t="str">
            <v>SINAPI</v>
          </cell>
          <cell r="C689" t="str">
            <v>PARAFUSO NIQUELADO COM ACABAMENTO CROMADO PARA FIXAR PECA SANITARIA, INCLUI PORCA CEGA, ARRUELA E BUCHA DE NYLON TAMANHO S-10</v>
          </cell>
          <cell r="D689">
            <v>0</v>
          </cell>
          <cell r="E689" t="str">
            <v>UN</v>
          </cell>
          <cell r="F689">
            <v>2</v>
          </cell>
          <cell r="G689">
            <v>25.59</v>
          </cell>
          <cell r="H689">
            <v>51.18</v>
          </cell>
        </row>
        <row r="690">
          <cell r="A690" t="str">
            <v xml:space="preserve"> 00006138 </v>
          </cell>
          <cell r="B690" t="str">
            <v>SINAPI</v>
          </cell>
          <cell r="C690" t="str">
            <v>ANEL DE VEDACAO, PVC FLEXIVEL, 100 MM, PARA SAIDA DE BACIA / VASO SANITARIO</v>
          </cell>
          <cell r="D690">
            <v>0</v>
          </cell>
          <cell r="E690" t="str">
            <v>UN</v>
          </cell>
          <cell r="F690">
            <v>1</v>
          </cell>
          <cell r="G690">
            <v>9.2799999999999994</v>
          </cell>
          <cell r="H690">
            <v>9.2799999999999994</v>
          </cell>
        </row>
        <row r="691">
          <cell r="A691" t="str">
            <v xml:space="preserve"> 00037329 </v>
          </cell>
          <cell r="B691" t="str">
            <v>SINAPI</v>
          </cell>
          <cell r="C691" t="str">
            <v>REJUNTE EPOXI, QUALQUER COR</v>
          </cell>
          <cell r="D691">
            <v>0</v>
          </cell>
          <cell r="E691" t="str">
            <v>KG</v>
          </cell>
          <cell r="F691">
            <v>8.8099999999999998E-2</v>
          </cell>
          <cell r="G691">
            <v>88.14</v>
          </cell>
          <cell r="H691">
            <v>7.76</v>
          </cell>
        </row>
        <row r="692">
          <cell r="A692" t="str">
            <v>Código</v>
          </cell>
          <cell r="B692" t="str">
            <v>Banco</v>
          </cell>
          <cell r="C692" t="str">
            <v>Descrição</v>
          </cell>
          <cell r="D692">
            <v>0</v>
          </cell>
          <cell r="E692" t="str">
            <v>Und</v>
          </cell>
          <cell r="F692" t="str">
            <v>Quant.</v>
          </cell>
          <cell r="G692" t="str">
            <v>Valor Unit</v>
          </cell>
          <cell r="H692" t="str">
            <v>Total</v>
          </cell>
        </row>
        <row r="693">
          <cell r="A693" t="str">
            <v xml:space="preserve"> Comp239 </v>
          </cell>
          <cell r="B693" t="str">
            <v>Próprio</v>
          </cell>
          <cell r="C693" t="str">
            <v>Instalação de barra de apoio para portadores de necessidades especiais</v>
          </cell>
          <cell r="D693">
            <v>0</v>
          </cell>
          <cell r="E693" t="str">
            <v>unid</v>
          </cell>
          <cell r="F693">
            <v>1</v>
          </cell>
          <cell r="G693">
            <v>41.65</v>
          </cell>
          <cell r="H693">
            <v>41.65</v>
          </cell>
        </row>
        <row r="694">
          <cell r="A694" t="str">
            <v xml:space="preserve"> 88309 </v>
          </cell>
          <cell r="B694" t="str">
            <v>SINAPI</v>
          </cell>
          <cell r="C694" t="str">
            <v>PEDREIRO COM ENCARGOS COMPLEMENTARES</v>
          </cell>
          <cell r="D694">
            <v>0</v>
          </cell>
          <cell r="E694" t="str">
            <v>H</v>
          </cell>
          <cell r="F694">
            <v>1</v>
          </cell>
          <cell r="G694">
            <v>22.58</v>
          </cell>
          <cell r="H694">
            <v>22.58</v>
          </cell>
        </row>
        <row r="695">
          <cell r="A695" t="str">
            <v xml:space="preserve"> 88316 </v>
          </cell>
          <cell r="B695" t="str">
            <v>SINAPI</v>
          </cell>
          <cell r="C695" t="str">
            <v>SERVENTE COM ENCARGOS COMPLEMENTARES</v>
          </cell>
          <cell r="D695">
            <v>0</v>
          </cell>
          <cell r="E695" t="str">
            <v>H</v>
          </cell>
          <cell r="F695">
            <v>1</v>
          </cell>
          <cell r="G695">
            <v>19.07</v>
          </cell>
          <cell r="H695">
            <v>19.07</v>
          </cell>
        </row>
        <row r="696">
          <cell r="A696" t="str">
            <v>Código</v>
          </cell>
          <cell r="B696" t="str">
            <v>Banco</v>
          </cell>
          <cell r="C696" t="str">
            <v>Descrição</v>
          </cell>
          <cell r="D696">
            <v>0</v>
          </cell>
          <cell r="E696" t="str">
            <v>Und</v>
          </cell>
          <cell r="F696" t="str">
            <v>Quant.</v>
          </cell>
          <cell r="G696" t="str">
            <v>Valor Unit</v>
          </cell>
          <cell r="H696" t="str">
            <v>Total</v>
          </cell>
        </row>
        <row r="697">
          <cell r="A697" t="str">
            <v xml:space="preserve"> Comp240 </v>
          </cell>
          <cell r="B697" t="str">
            <v>Próprio</v>
          </cell>
          <cell r="C697" t="str">
            <v>INSTALAÇÃO DE ACESSÓRIOS SANITÁRIOS EM GERAL</v>
          </cell>
          <cell r="D697">
            <v>0</v>
          </cell>
          <cell r="E697" t="str">
            <v>UN</v>
          </cell>
          <cell r="F697">
            <v>1</v>
          </cell>
          <cell r="G697">
            <v>3.46</v>
          </cell>
          <cell r="H697">
            <v>3.46</v>
          </cell>
        </row>
        <row r="698">
          <cell r="A698" t="str">
            <v xml:space="preserve"> 88267 </v>
          </cell>
          <cell r="B698" t="str">
            <v>SINAPI</v>
          </cell>
          <cell r="C698" t="str">
            <v>ENCANADOR OU BOMBEIRO HIDRÁULICO COM ENCARGOS COMPLEMENTARES</v>
          </cell>
          <cell r="D698">
            <v>0</v>
          </cell>
          <cell r="E698" t="str">
            <v>H</v>
          </cell>
          <cell r="F698">
            <v>4.3799999999999999E-2</v>
          </cell>
          <cell r="G698">
            <v>21.92</v>
          </cell>
          <cell r="H698">
            <v>0.96</v>
          </cell>
        </row>
        <row r="699">
          <cell r="A699" t="str">
            <v xml:space="preserve"> 88316 </v>
          </cell>
          <cell r="B699" t="str">
            <v>SINAPI</v>
          </cell>
          <cell r="C699" t="str">
            <v>SERVENTE COM ENCARGOS COMPLEMENTARES</v>
          </cell>
          <cell r="D699">
            <v>0</v>
          </cell>
          <cell r="E699" t="str">
            <v>H</v>
          </cell>
          <cell r="F699">
            <v>0.13139999999999999</v>
          </cell>
          <cell r="G699">
            <v>19.07</v>
          </cell>
          <cell r="H699">
            <v>2.5</v>
          </cell>
        </row>
        <row r="700">
          <cell r="A700" t="str">
            <v>Código</v>
          </cell>
          <cell r="B700" t="str">
            <v>Banco</v>
          </cell>
          <cell r="C700" t="str">
            <v>Descrição</v>
          </cell>
          <cell r="D700">
            <v>0</v>
          </cell>
          <cell r="E700" t="str">
            <v>Und</v>
          </cell>
          <cell r="F700" t="str">
            <v>Quant.</v>
          </cell>
          <cell r="G700" t="str">
            <v>Valor Unit</v>
          </cell>
          <cell r="H700" t="str">
            <v>Total</v>
          </cell>
        </row>
        <row r="701">
          <cell r="A701" t="str">
            <v xml:space="preserve"> 90466 </v>
          </cell>
          <cell r="B701" t="str">
            <v>SINAPI</v>
          </cell>
          <cell r="C701" t="str">
            <v>CHUMBAMENTO LINEAR EM ALVENARIA PARA RAMAIS/DISTRIBUIÇÃO COM DIÂMETROS MENORES OU IGUAIS A 40 MM. AF_05/2015</v>
          </cell>
          <cell r="D701">
            <v>0</v>
          </cell>
          <cell r="E701" t="str">
            <v>M</v>
          </cell>
          <cell r="F701">
            <v>1</v>
          </cell>
          <cell r="G701">
            <v>11.88</v>
          </cell>
          <cell r="H701">
            <v>11.88</v>
          </cell>
        </row>
        <row r="702">
          <cell r="A702" t="str">
            <v xml:space="preserve"> 88248 </v>
          </cell>
          <cell r="B702" t="str">
            <v>SINAPI</v>
          </cell>
          <cell r="C702" t="str">
            <v>AUXILIAR DE ENCANADOR OU BOMBEIRO HIDRÁULICO COM ENCARGOS COMPLEMENTARES</v>
          </cell>
          <cell r="D702">
            <v>0</v>
          </cell>
          <cell r="E702" t="str">
            <v>H</v>
          </cell>
          <cell r="F702">
            <v>5.5E-2</v>
          </cell>
          <cell r="G702">
            <v>19.87</v>
          </cell>
          <cell r="H702">
            <v>1.0900000000000001</v>
          </cell>
        </row>
        <row r="703">
          <cell r="A703" t="str">
            <v xml:space="preserve"> 88267 </v>
          </cell>
          <cell r="B703" t="str">
            <v>SINAPI</v>
          </cell>
          <cell r="C703" t="str">
            <v>ENCANADOR OU BOMBEIRO HIDRÁULICO COM ENCARGOS COMPLEMENTARES</v>
          </cell>
          <cell r="D703">
            <v>0</v>
          </cell>
          <cell r="E703" t="str">
            <v>H</v>
          </cell>
          <cell r="F703">
            <v>0.39100000000000001</v>
          </cell>
          <cell r="G703">
            <v>21.92</v>
          </cell>
          <cell r="H703">
            <v>8.57</v>
          </cell>
        </row>
        <row r="704">
          <cell r="A704" t="str">
            <v xml:space="preserve"> 88629 </v>
          </cell>
          <cell r="B704" t="str">
            <v>SINAPI</v>
          </cell>
          <cell r="C704" t="str">
            <v>ARGAMASSA TRAÇO 1:3 (EM VOLUME DE CIMENTO E AREIA MÉDIA ÚMIDA), PREPARO MANUAL. AF_08/2019</v>
          </cell>
          <cell r="D704">
            <v>0</v>
          </cell>
          <cell r="E704" t="str">
            <v>m³</v>
          </cell>
          <cell r="F704">
            <v>3.0000000000000001E-3</v>
          </cell>
          <cell r="G704">
            <v>743.08</v>
          </cell>
          <cell r="H704">
            <v>2.2200000000000002</v>
          </cell>
        </row>
        <row r="705">
          <cell r="A705" t="str">
            <v>Código</v>
          </cell>
          <cell r="B705" t="str">
            <v>Banco</v>
          </cell>
          <cell r="C705" t="str">
            <v>Descrição</v>
          </cell>
          <cell r="D705">
            <v>0</v>
          </cell>
          <cell r="E705" t="str">
            <v>Und</v>
          </cell>
          <cell r="F705" t="str">
            <v>Quant.</v>
          </cell>
          <cell r="G705" t="str">
            <v>Valor Unit</v>
          </cell>
          <cell r="H705" t="str">
            <v>Total</v>
          </cell>
        </row>
        <row r="706">
          <cell r="A706" t="str">
            <v xml:space="preserve"> 88489 </v>
          </cell>
          <cell r="B706" t="str">
            <v>SINAPI</v>
          </cell>
          <cell r="C706" t="str">
            <v>APLICAÇÃO MANUAL DE PINTURA COM TINTA LÁTEX ACRÍLICA EM PAREDES, DUAS DEMÃOS. AF_06/2014</v>
          </cell>
          <cell r="D706">
            <v>0</v>
          </cell>
          <cell r="E706" t="str">
            <v>m²</v>
          </cell>
          <cell r="F706">
            <v>1</v>
          </cell>
          <cell r="G706">
            <v>13.9</v>
          </cell>
          <cell r="H706">
            <v>13.9</v>
          </cell>
        </row>
        <row r="707">
          <cell r="A707" t="str">
            <v xml:space="preserve"> 88310 </v>
          </cell>
          <cell r="B707" t="str">
            <v>SINAPI</v>
          </cell>
          <cell r="C707" t="str">
            <v>PINTOR COM ENCARGOS COMPLEMENTARES</v>
          </cell>
          <cell r="D707">
            <v>0</v>
          </cell>
          <cell r="E707" t="str">
            <v>H</v>
          </cell>
          <cell r="F707">
            <v>0.187</v>
          </cell>
          <cell r="G707">
            <v>23.66</v>
          </cell>
          <cell r="H707">
            <v>4.42</v>
          </cell>
        </row>
        <row r="708">
          <cell r="A708" t="str">
            <v xml:space="preserve"> 88316 </v>
          </cell>
          <cell r="B708" t="str">
            <v>SINAPI</v>
          </cell>
          <cell r="C708" t="str">
            <v>SERVENTE COM ENCARGOS COMPLEMENTARES</v>
          </cell>
          <cell r="D708">
            <v>0</v>
          </cell>
          <cell r="E708" t="str">
            <v>H</v>
          </cell>
          <cell r="F708">
            <v>6.9000000000000006E-2</v>
          </cell>
          <cell r="G708">
            <v>19.07</v>
          </cell>
          <cell r="H708">
            <v>1.31</v>
          </cell>
        </row>
        <row r="709">
          <cell r="A709" t="str">
            <v xml:space="preserve"> 00007356 </v>
          </cell>
          <cell r="B709" t="str">
            <v>SINAPI</v>
          </cell>
          <cell r="C709" t="str">
            <v>TINTA LATEX ACRILICA PREMIUM, COR BRANCO FOSCO</v>
          </cell>
          <cell r="D709">
            <v>0</v>
          </cell>
          <cell r="E709" t="str">
            <v>L</v>
          </cell>
          <cell r="F709">
            <v>0.33</v>
          </cell>
          <cell r="G709">
            <v>24.77</v>
          </cell>
          <cell r="H709">
            <v>8.17</v>
          </cell>
        </row>
        <row r="710">
          <cell r="A710" t="str">
            <v>Código</v>
          </cell>
          <cell r="B710" t="str">
            <v>Banco</v>
          </cell>
          <cell r="C710" t="str">
            <v>Descrição</v>
          </cell>
          <cell r="D710">
            <v>0</v>
          </cell>
          <cell r="E710" t="str">
            <v>Und</v>
          </cell>
          <cell r="F710" t="str">
            <v>Quant.</v>
          </cell>
          <cell r="G710" t="str">
            <v>Valor Unit</v>
          </cell>
          <cell r="H710" t="str">
            <v>Total</v>
          </cell>
        </row>
        <row r="711">
          <cell r="A711" t="str">
            <v xml:space="preserve"> 99814 </v>
          </cell>
          <cell r="B711" t="str">
            <v>SINAPI</v>
          </cell>
          <cell r="C711" t="str">
            <v>LIMPEZA DE SUPERFÍCIE COM JATO DE ALTA PRESSÃO. AF_04/2019</v>
          </cell>
          <cell r="D711">
            <v>0</v>
          </cell>
          <cell r="E711" t="str">
            <v>m²</v>
          </cell>
          <cell r="F711">
            <v>1</v>
          </cell>
          <cell r="G711">
            <v>1.74</v>
          </cell>
          <cell r="H711">
            <v>1.74</v>
          </cell>
        </row>
        <row r="712">
          <cell r="A712" t="str">
            <v xml:space="preserve"> 88316 </v>
          </cell>
          <cell r="B712" t="str">
            <v>SINAPI</v>
          </cell>
          <cell r="C712" t="str">
            <v>SERVENTE COM ENCARGOS COMPLEMENTARES</v>
          </cell>
          <cell r="D712">
            <v>0</v>
          </cell>
          <cell r="E712" t="str">
            <v>H</v>
          </cell>
          <cell r="F712">
            <v>8.8999999999999996E-2</v>
          </cell>
          <cell r="G712">
            <v>19.07</v>
          </cell>
          <cell r="H712">
            <v>1.69</v>
          </cell>
        </row>
        <row r="713">
          <cell r="A713" t="str">
            <v xml:space="preserve"> 99833 </v>
          </cell>
          <cell r="B713" t="str">
            <v>SINAPI</v>
          </cell>
          <cell r="C713" t="str">
            <v>LAVADORA DE ALTA PRESSAO (LAVA-JATO) PARA AGUA FRIA, PRESSAO DE OPERACAO ENTRE 1400 E 1900 LIB/POL2, VAZAO MAXIMA ENTRE 400 E 700 L/H - CHP DIURNO. AF_04/2019</v>
          </cell>
          <cell r="D713">
            <v>0</v>
          </cell>
          <cell r="E713" t="str">
            <v>CHP</v>
          </cell>
          <cell r="F713">
            <v>1.4999999999999999E-2</v>
          </cell>
          <cell r="G713">
            <v>3.47</v>
          </cell>
          <cell r="H713">
            <v>0.05</v>
          </cell>
        </row>
        <row r="714">
          <cell r="A714" t="str">
            <v>Código</v>
          </cell>
          <cell r="B714" t="str">
            <v>Banco</v>
          </cell>
          <cell r="C714" t="str">
            <v>Descrição</v>
          </cell>
          <cell r="D714">
            <v>0</v>
          </cell>
          <cell r="E714" t="str">
            <v>Und</v>
          </cell>
          <cell r="F714" t="str">
            <v>Quant.</v>
          </cell>
          <cell r="G714" t="str">
            <v>Valor Unit</v>
          </cell>
          <cell r="H714" t="str">
            <v>Total</v>
          </cell>
        </row>
        <row r="715">
          <cell r="A715" t="str">
            <v xml:space="preserve"> 97065 </v>
          </cell>
          <cell r="B715" t="str">
            <v>SINAPI</v>
          </cell>
          <cell r="C715" t="str">
            <v>MONTAGEM E DESMONTAGEM DE ANDAIME MULTIDIRECIONAL (EXCLUSIVE ANDAIME E LIMPEZA). AF_11/2017</v>
          </cell>
          <cell r="D715">
            <v>0</v>
          </cell>
          <cell r="E715" t="str">
            <v>m³</v>
          </cell>
          <cell r="F715">
            <v>1</v>
          </cell>
          <cell r="G715">
            <v>6.02</v>
          </cell>
          <cell r="H715">
            <v>6.02</v>
          </cell>
        </row>
        <row r="716">
          <cell r="A716" t="str">
            <v xml:space="preserve"> 100251 </v>
          </cell>
          <cell r="B716" t="str">
            <v>SINAPI</v>
          </cell>
          <cell r="C716" t="str">
            <v>TRANSPORTE HORIZONTAL MANUAL, DE TUBO DE AÇO CARBONO LEVE OU MÉDIO, PRETO OU GALVANIZADO, COM DIÂMETRO MAIOR QUE 32 MM E MENOR OU IGUAL A 65 MM (UNIDADE: MXKM). AF_07/2019</v>
          </cell>
          <cell r="D716">
            <v>0</v>
          </cell>
          <cell r="E716" t="str">
            <v>MXKM</v>
          </cell>
          <cell r="F716">
            <v>0.22500000000000001</v>
          </cell>
          <cell r="G716">
            <v>11.66</v>
          </cell>
          <cell r="H716">
            <v>2.62</v>
          </cell>
        </row>
        <row r="717">
          <cell r="A717" t="str">
            <v xml:space="preserve"> 88278 </v>
          </cell>
          <cell r="B717" t="str">
            <v>SINAPI</v>
          </cell>
          <cell r="C717" t="str">
            <v>MONTADOR DE ESTRUTURA METÁLICA COM ENCARGOS COMPLEMENTARES</v>
          </cell>
          <cell r="D717">
            <v>0</v>
          </cell>
          <cell r="E717" t="str">
            <v>H</v>
          </cell>
          <cell r="F717">
            <v>0.13400000000000001</v>
          </cell>
          <cell r="G717">
            <v>21.59</v>
          </cell>
          <cell r="H717">
            <v>2.89</v>
          </cell>
        </row>
        <row r="718">
          <cell r="A718" t="str">
            <v xml:space="preserve"> 88316 </v>
          </cell>
          <cell r="B718" t="str">
            <v>SINAPI</v>
          </cell>
          <cell r="C718" t="str">
            <v>SERVENTE COM ENCARGOS COMPLEMENTARES</v>
          </cell>
          <cell r="D718">
            <v>0</v>
          </cell>
          <cell r="E718" t="str">
            <v>H</v>
          </cell>
          <cell r="F718">
            <v>2.6800000000000001E-2</v>
          </cell>
          <cell r="G718">
            <v>19.07</v>
          </cell>
          <cell r="H718">
            <v>0.51</v>
          </cell>
        </row>
        <row r="719">
          <cell r="A719" t="str">
            <v>Código</v>
          </cell>
          <cell r="B719" t="str">
            <v>Banco</v>
          </cell>
          <cell r="C719" t="str">
            <v>Descrição</v>
          </cell>
          <cell r="D719">
            <v>0</v>
          </cell>
          <cell r="E719" t="str">
            <v>Und</v>
          </cell>
          <cell r="F719" t="str">
            <v>Quant.</v>
          </cell>
          <cell r="G719" t="str">
            <v>Valor Unit</v>
          </cell>
          <cell r="H719" t="str">
            <v>Total</v>
          </cell>
        </row>
        <row r="720">
          <cell r="A720" t="str">
            <v xml:space="preserve"> Comp209 </v>
          </cell>
          <cell r="B720" t="str">
            <v>Próprio</v>
          </cell>
          <cell r="C720" t="str">
            <v>EMBOÇO, APLICAÇÃO EXTERNA, EM ARGAMASSA TRAÇO 1:7 (EM VOLUME DE CIMENTO E AREIA MÉDIA ÚMIDA), COM ADIÇÃO DE PLASTIFICANTE PARA EMBOÇO/MASSA ÚNICA/ASSENTAMENTO DE ALVENARIA DE VEDAÇÃO, PREPARO MECÂNICO COM BETONEIRA 600 L, ESPESSURA 10MM</v>
          </cell>
          <cell r="D720">
            <v>0</v>
          </cell>
          <cell r="E720" t="str">
            <v>m²</v>
          </cell>
          <cell r="F720">
            <v>1</v>
          </cell>
          <cell r="G720">
            <v>10.6</v>
          </cell>
          <cell r="H720">
            <v>10.6</v>
          </cell>
        </row>
        <row r="721">
          <cell r="A721" t="str">
            <v xml:space="preserve"> 88309 </v>
          </cell>
          <cell r="B721" t="str">
            <v>SINAPI</v>
          </cell>
          <cell r="C721" t="str">
            <v>PEDREIRO COM ENCARGOS COMPLEMENTARES</v>
          </cell>
          <cell r="D721">
            <v>0</v>
          </cell>
          <cell r="E721" t="str">
            <v>H</v>
          </cell>
          <cell r="F721">
            <v>0.2</v>
          </cell>
          <cell r="G721">
            <v>22.58</v>
          </cell>
          <cell r="H721">
            <v>4.51</v>
          </cell>
        </row>
        <row r="722">
          <cell r="A722" t="str">
            <v xml:space="preserve"> 88316 </v>
          </cell>
          <cell r="B722" t="str">
            <v>SINAPI</v>
          </cell>
          <cell r="C722" t="str">
            <v>SERVENTE COM ENCARGOS COMPLEMENTARES</v>
          </cell>
          <cell r="D722">
            <v>0</v>
          </cell>
          <cell r="E722" t="str">
            <v>H</v>
          </cell>
          <cell r="F722">
            <v>7.3999999999999996E-2</v>
          </cell>
          <cell r="G722">
            <v>19.07</v>
          </cell>
          <cell r="H722">
            <v>1.41</v>
          </cell>
        </row>
        <row r="723">
          <cell r="A723" t="str">
            <v xml:space="preserve"> 87281 </v>
          </cell>
          <cell r="B723" t="str">
            <v>SINAPI</v>
          </cell>
          <cell r="C723" t="str">
            <v>ARGAMASSA TRAÇO 1:7 (EM VOLUME DE CIMENTO E AREIA MÉDIA ÚMIDA) COM ADIÇÃO DE PLASTIFICANTE PARA EMBOÇO/MASSA ÚNICA/ASSENTAMENTO DE ALVENARIA DE VEDAÇÃO, PREPARO MECÂNICO COM BETONEIRA 600 L. AF_08/2019</v>
          </cell>
          <cell r="D723">
            <v>0</v>
          </cell>
          <cell r="E723" t="str">
            <v>m³</v>
          </cell>
          <cell r="F723">
            <v>0.01</v>
          </cell>
          <cell r="G723">
            <v>468.83</v>
          </cell>
          <cell r="H723">
            <v>4.68</v>
          </cell>
        </row>
        <row r="724">
          <cell r="A724" t="str">
            <v>Código</v>
          </cell>
          <cell r="B724" t="str">
            <v>Banco</v>
          </cell>
          <cell r="C724" t="str">
            <v>Descrição</v>
          </cell>
          <cell r="D724">
            <v>0</v>
          </cell>
          <cell r="E724" t="str">
            <v>Und</v>
          </cell>
          <cell r="F724" t="str">
            <v>Quant.</v>
          </cell>
          <cell r="G724" t="str">
            <v>Valor Unit</v>
          </cell>
          <cell r="H724" t="str">
            <v>Total</v>
          </cell>
        </row>
        <row r="725">
          <cell r="A725" t="str">
            <v xml:space="preserve"> 87272 </v>
          </cell>
          <cell r="B725" t="str">
            <v>SINAPI</v>
          </cell>
          <cell r="C725" t="str">
            <v>REVESTIMENTO CERÂMICO PARA PAREDES INTERNAS COM PLACAS TIPO ESMALTADA EXTRA  DE DIMENSÕES 33X45 CM APLICADAS EM AMBIENTES DE ÁREA MENOR QUE 5 M² NA ALTURA INTEIRA DAS PAREDES. AF_06/2014</v>
          </cell>
          <cell r="D725">
            <v>0</v>
          </cell>
          <cell r="E725" t="str">
            <v>m²</v>
          </cell>
          <cell r="F725">
            <v>1</v>
          </cell>
          <cell r="G725">
            <v>74.180000000000007</v>
          </cell>
          <cell r="H725">
            <v>74.180000000000007</v>
          </cell>
        </row>
        <row r="726">
          <cell r="A726" t="str">
            <v xml:space="preserve"> 88316 </v>
          </cell>
          <cell r="B726" t="str">
            <v>SINAPI</v>
          </cell>
          <cell r="C726" t="str">
            <v>SERVENTE COM ENCARGOS COMPLEMENTARES</v>
          </cell>
          <cell r="D726">
            <v>0</v>
          </cell>
          <cell r="E726" t="str">
            <v>H</v>
          </cell>
          <cell r="F726">
            <v>0.48</v>
          </cell>
          <cell r="G726">
            <v>19.07</v>
          </cell>
          <cell r="H726">
            <v>9.15</v>
          </cell>
        </row>
        <row r="727">
          <cell r="A727" t="str">
            <v xml:space="preserve"> 88256 </v>
          </cell>
          <cell r="B727" t="str">
            <v>SINAPI</v>
          </cell>
          <cell r="C727" t="str">
            <v>AZULEJISTA OU LADRILHISTA COM ENCARGOS COMPLEMENTARES</v>
          </cell>
          <cell r="D727">
            <v>0</v>
          </cell>
          <cell r="E727" t="str">
            <v>H</v>
          </cell>
          <cell r="F727">
            <v>0.97</v>
          </cell>
          <cell r="G727">
            <v>23.36</v>
          </cell>
          <cell r="H727">
            <v>22.65</v>
          </cell>
        </row>
        <row r="728">
          <cell r="A728" t="str">
            <v xml:space="preserve"> 00001381 </v>
          </cell>
          <cell r="B728" t="str">
            <v>SINAPI</v>
          </cell>
          <cell r="C728" t="str">
            <v>ARGAMASSA COLANTE AC I PARA CERAMICAS</v>
          </cell>
          <cell r="D728">
            <v>0</v>
          </cell>
          <cell r="E728" t="str">
            <v>KG</v>
          </cell>
          <cell r="F728">
            <v>6.14</v>
          </cell>
          <cell r="G728">
            <v>0.71</v>
          </cell>
          <cell r="H728">
            <v>4.3499999999999996</v>
          </cell>
        </row>
        <row r="729">
          <cell r="A729" t="str">
            <v xml:space="preserve"> 00000536 </v>
          </cell>
          <cell r="B729" t="str">
            <v>SINAPI</v>
          </cell>
          <cell r="C729" t="str">
            <v>REVESTIMENTO EM CERAMICA ESMALTADA EXTRA, PEI MENOR OU IGUAL A 3, FORMATO MENOR OU IGUAL A 2025 CM2</v>
          </cell>
          <cell r="D729">
            <v>0</v>
          </cell>
          <cell r="E729" t="str">
            <v>m²</v>
          </cell>
          <cell r="F729">
            <v>1.0900000000000001</v>
          </cell>
          <cell r="G729">
            <v>34.06</v>
          </cell>
          <cell r="H729">
            <v>37.119999999999997</v>
          </cell>
        </row>
        <row r="730">
          <cell r="A730" t="str">
            <v xml:space="preserve"> 00034357 </v>
          </cell>
          <cell r="B730" t="str">
            <v>SINAPI</v>
          </cell>
          <cell r="C730" t="str">
            <v>REJUNTE CIMENTICIO, QUALQUER COR</v>
          </cell>
          <cell r="D730">
            <v>0</v>
          </cell>
          <cell r="E730" t="str">
            <v>KG</v>
          </cell>
          <cell r="F730">
            <v>0.22</v>
          </cell>
          <cell r="G730">
            <v>4.18</v>
          </cell>
          <cell r="H730">
            <v>0.91</v>
          </cell>
        </row>
        <row r="731">
          <cell r="A731" t="str">
            <v>Código</v>
          </cell>
          <cell r="B731" t="str">
            <v>Banco</v>
          </cell>
          <cell r="C731" t="str">
            <v>Descrição</v>
          </cell>
          <cell r="D731">
            <v>0</v>
          </cell>
          <cell r="E731" t="str">
            <v>Und</v>
          </cell>
          <cell r="F731" t="str">
            <v>Quant.</v>
          </cell>
          <cell r="G731" t="str">
            <v>Valor Unit</v>
          </cell>
          <cell r="H731" t="str">
            <v>Total</v>
          </cell>
        </row>
        <row r="732">
          <cell r="A732" t="str">
            <v xml:space="preserve"> 87275 </v>
          </cell>
          <cell r="B732" t="str">
            <v>SINAPI</v>
          </cell>
          <cell r="C732" t="str">
            <v>REVESTIMENTO CERÂMICO PARA PAREDES INTERNAS COM PLACAS TIPO ESMALTADA EXTRA  DE DIMENSÕES 33X45 CM APLICADAS EM AMBIENTES DE ÁREA MAIOR QUE 5 M² A MEIA ALTURA DAS PAREDES. AF_06/2014</v>
          </cell>
          <cell r="D732">
            <v>0</v>
          </cell>
          <cell r="E732" t="str">
            <v>m²</v>
          </cell>
          <cell r="F732">
            <v>1</v>
          </cell>
          <cell r="G732">
            <v>72.400000000000006</v>
          </cell>
          <cell r="H732">
            <v>72.400000000000006</v>
          </cell>
        </row>
        <row r="733">
          <cell r="A733" t="str">
            <v xml:space="preserve"> 88256 </v>
          </cell>
          <cell r="B733" t="str">
            <v>SINAPI</v>
          </cell>
          <cell r="C733" t="str">
            <v>AZULEJISTA OU LADRILHISTA COM ENCARGOS COMPLEMENTARES</v>
          </cell>
          <cell r="D733">
            <v>0</v>
          </cell>
          <cell r="E733" t="str">
            <v>H</v>
          </cell>
          <cell r="F733">
            <v>0.91</v>
          </cell>
          <cell r="G733">
            <v>23.36</v>
          </cell>
          <cell r="H733">
            <v>21.25</v>
          </cell>
        </row>
        <row r="734">
          <cell r="A734" t="str">
            <v xml:space="preserve"> 88316 </v>
          </cell>
          <cell r="B734" t="str">
            <v>SINAPI</v>
          </cell>
          <cell r="C734" t="str">
            <v>SERVENTE COM ENCARGOS COMPLEMENTARES</v>
          </cell>
          <cell r="D734">
            <v>0</v>
          </cell>
          <cell r="E734" t="str">
            <v>H</v>
          </cell>
          <cell r="F734">
            <v>0.46</v>
          </cell>
          <cell r="G734">
            <v>19.07</v>
          </cell>
          <cell r="H734">
            <v>8.77</v>
          </cell>
        </row>
        <row r="735">
          <cell r="A735" t="str">
            <v xml:space="preserve"> 00000536 </v>
          </cell>
          <cell r="B735" t="str">
            <v>SINAPI</v>
          </cell>
          <cell r="C735" t="str">
            <v>REVESTIMENTO EM CERAMICA ESMALTADA EXTRA, PEI MENOR OU IGUAL A 3, FORMATO MENOR OU IGUAL A 2025 CM2</v>
          </cell>
          <cell r="D735">
            <v>0</v>
          </cell>
          <cell r="E735" t="str">
            <v>m²</v>
          </cell>
          <cell r="F735">
            <v>1.0900000000000001</v>
          </cell>
          <cell r="G735">
            <v>34.06</v>
          </cell>
          <cell r="H735">
            <v>37.119999999999997</v>
          </cell>
        </row>
        <row r="736">
          <cell r="A736" t="str">
            <v xml:space="preserve"> 00001381 </v>
          </cell>
          <cell r="B736" t="str">
            <v>SINAPI</v>
          </cell>
          <cell r="C736" t="str">
            <v>ARGAMASSA COLANTE AC I PARA CERAMICAS</v>
          </cell>
          <cell r="D736">
            <v>0</v>
          </cell>
          <cell r="E736" t="str">
            <v>KG</v>
          </cell>
          <cell r="F736">
            <v>6.14</v>
          </cell>
          <cell r="G736">
            <v>0.71</v>
          </cell>
          <cell r="H736">
            <v>4.3499999999999996</v>
          </cell>
        </row>
        <row r="737">
          <cell r="A737" t="str">
            <v xml:space="preserve"> 00034357 </v>
          </cell>
          <cell r="B737" t="str">
            <v>SINAPI</v>
          </cell>
          <cell r="C737" t="str">
            <v>REJUNTE CIMENTICIO, QUALQUER COR</v>
          </cell>
          <cell r="D737">
            <v>0</v>
          </cell>
          <cell r="E737" t="str">
            <v>KG</v>
          </cell>
          <cell r="F737">
            <v>0.22</v>
          </cell>
          <cell r="G737">
            <v>4.18</v>
          </cell>
          <cell r="H737">
            <v>0.91</v>
          </cell>
        </row>
        <row r="738">
          <cell r="A738" t="str">
            <v>Código</v>
          </cell>
          <cell r="B738" t="str">
            <v>Banco</v>
          </cell>
          <cell r="C738" t="str">
            <v>Descrição</v>
          </cell>
          <cell r="D738">
            <v>0</v>
          </cell>
          <cell r="E738" t="str">
            <v>Und</v>
          </cell>
          <cell r="F738" t="str">
            <v>Quant.</v>
          </cell>
          <cell r="G738" t="str">
            <v>Valor Unit</v>
          </cell>
          <cell r="H738" t="str">
            <v>Total</v>
          </cell>
        </row>
        <row r="739">
          <cell r="A739" t="str">
            <v xml:space="preserve"> 98555 </v>
          </cell>
          <cell r="B739" t="str">
            <v>SINAPI</v>
          </cell>
          <cell r="C739" t="str">
            <v>IMPERMEABILIZAÇÃO DE SUPERFÍCIE COM ARGAMASSA POLIMÉRICA / MEMBRANA ACRÍLICA, 3 DEMÃOS. AF_06/2018</v>
          </cell>
          <cell r="D739">
            <v>0</v>
          </cell>
          <cell r="E739" t="str">
            <v>m²</v>
          </cell>
          <cell r="F739">
            <v>1</v>
          </cell>
          <cell r="G739">
            <v>25.83</v>
          </cell>
          <cell r="H739">
            <v>25.83</v>
          </cell>
        </row>
        <row r="740">
          <cell r="A740" t="str">
            <v xml:space="preserve"> 88243 </v>
          </cell>
          <cell r="B740" t="str">
            <v>SINAPI</v>
          </cell>
          <cell r="C740" t="str">
            <v>AJUDANTE ESPECIALIZADO COM ENCARGOS COMPLEMENTARES</v>
          </cell>
          <cell r="D740">
            <v>0</v>
          </cell>
          <cell r="E740" t="str">
            <v>H</v>
          </cell>
          <cell r="F740">
            <v>0.108</v>
          </cell>
          <cell r="G740">
            <v>20.239999999999998</v>
          </cell>
          <cell r="H740">
            <v>2.1800000000000002</v>
          </cell>
        </row>
        <row r="741">
          <cell r="A741" t="str">
            <v xml:space="preserve"> 88270 </v>
          </cell>
          <cell r="B741" t="str">
            <v>SINAPI</v>
          </cell>
          <cell r="C741" t="str">
            <v>IMPERMEABILIZADOR COM ENCARGOS COMPLEMENTARES</v>
          </cell>
          <cell r="D741">
            <v>0</v>
          </cell>
          <cell r="E741" t="str">
            <v>H</v>
          </cell>
          <cell r="F741">
            <v>0.53200000000000003</v>
          </cell>
          <cell r="G741">
            <v>22.76</v>
          </cell>
          <cell r="H741">
            <v>12.1</v>
          </cell>
        </row>
        <row r="742">
          <cell r="A742" t="str">
            <v xml:space="preserve"> 00000135 </v>
          </cell>
          <cell r="B742" t="str">
            <v>SINAPI</v>
          </cell>
          <cell r="C742" t="str">
            <v>ARGAMASSA POLIMERICA IMPERMEABILIZANTE SEMIFLEXIVEL, BICOMPONENTE (MEMBRANA IMPERMEABILIZANTE ACRILICA)</v>
          </cell>
          <cell r="D742">
            <v>0</v>
          </cell>
          <cell r="E742" t="str">
            <v>KG</v>
          </cell>
          <cell r="F742">
            <v>3.2</v>
          </cell>
          <cell r="G742">
            <v>3.61</v>
          </cell>
          <cell r="H742">
            <v>11.55</v>
          </cell>
        </row>
        <row r="743">
          <cell r="A743" t="str">
            <v>Código</v>
          </cell>
          <cell r="B743" t="str">
            <v>Banco</v>
          </cell>
          <cell r="C743" t="str">
            <v>Descrição</v>
          </cell>
          <cell r="D743">
            <v>0</v>
          </cell>
          <cell r="E743" t="str">
            <v>Und</v>
          </cell>
          <cell r="F743" t="str">
            <v>Quant.</v>
          </cell>
          <cell r="G743" t="str">
            <v>Valor Unit</v>
          </cell>
          <cell r="H743" t="str">
            <v>Total</v>
          </cell>
        </row>
        <row r="744">
          <cell r="A744" t="str">
            <v xml:space="preserve"> 88497 </v>
          </cell>
          <cell r="B744" t="str">
            <v>SINAPI</v>
          </cell>
          <cell r="C744" t="str">
            <v>APLICAÇÃO E LIXAMENTO DE MASSA LÁTEX EM PAREDES, DUAS DEMÃOS. AF_06/2014</v>
          </cell>
          <cell r="D744">
            <v>0</v>
          </cell>
          <cell r="E744" t="str">
            <v>m²</v>
          </cell>
          <cell r="F744">
            <v>1</v>
          </cell>
          <cell r="G744">
            <v>14.59</v>
          </cell>
          <cell r="H744">
            <v>14.59</v>
          </cell>
        </row>
        <row r="745">
          <cell r="A745" t="str">
            <v xml:space="preserve"> 88310 </v>
          </cell>
          <cell r="B745" t="str">
            <v>SINAPI</v>
          </cell>
          <cell r="C745" t="str">
            <v>PINTOR COM ENCARGOS COMPLEMENTARES</v>
          </cell>
          <cell r="D745">
            <v>0</v>
          </cell>
          <cell r="E745" t="str">
            <v>H</v>
          </cell>
          <cell r="F745">
            <v>0.312</v>
          </cell>
          <cell r="G745">
            <v>23.66</v>
          </cell>
          <cell r="H745">
            <v>7.38</v>
          </cell>
        </row>
        <row r="746">
          <cell r="A746" t="str">
            <v xml:space="preserve"> 88316 </v>
          </cell>
          <cell r="B746" t="str">
            <v>SINAPI</v>
          </cell>
          <cell r="C746" t="str">
            <v>SERVENTE COM ENCARGOS COMPLEMENTARES</v>
          </cell>
          <cell r="D746">
            <v>0</v>
          </cell>
          <cell r="E746" t="str">
            <v>H</v>
          </cell>
          <cell r="F746">
            <v>0.114</v>
          </cell>
          <cell r="G746">
            <v>19.07</v>
          </cell>
          <cell r="H746">
            <v>2.17</v>
          </cell>
        </row>
        <row r="747">
          <cell r="A747" t="str">
            <v xml:space="preserve"> 00003767 </v>
          </cell>
          <cell r="B747" t="str">
            <v>SINAPI</v>
          </cell>
          <cell r="C747" t="str">
            <v>LIXA EM FOLHA PARA PAREDE OU MADEIRA, NUMERO 120 (COR VERMELHA)</v>
          </cell>
          <cell r="D747">
            <v>0</v>
          </cell>
          <cell r="E747" t="str">
            <v>UN</v>
          </cell>
          <cell r="F747">
            <v>0.1</v>
          </cell>
          <cell r="G747">
            <v>1.07</v>
          </cell>
          <cell r="H747">
            <v>0.1</v>
          </cell>
        </row>
        <row r="748">
          <cell r="A748" t="str">
            <v xml:space="preserve"> 00043626 </v>
          </cell>
          <cell r="B748" t="str">
            <v>SINAPI</v>
          </cell>
          <cell r="C748" t="str">
            <v>MASSA CORRIDA PARA SUPERFICIES DE AMBIENTES INTERNOS</v>
          </cell>
          <cell r="D748">
            <v>0</v>
          </cell>
          <cell r="E748" t="str">
            <v>KG</v>
          </cell>
          <cell r="F748">
            <v>1.5550200000000001</v>
          </cell>
          <cell r="G748">
            <v>3.18</v>
          </cell>
          <cell r="H748">
            <v>4.9400000000000004</v>
          </cell>
        </row>
        <row r="749">
          <cell r="A749" t="str">
            <v>Código</v>
          </cell>
          <cell r="B749" t="str">
            <v>Banco</v>
          </cell>
          <cell r="C749" t="str">
            <v>Descrição</v>
          </cell>
          <cell r="D749">
            <v>0</v>
          </cell>
          <cell r="E749" t="str">
            <v>Und</v>
          </cell>
          <cell r="F749" t="str">
            <v>Quant.</v>
          </cell>
          <cell r="G749" t="str">
            <v>Valor Unit</v>
          </cell>
          <cell r="H749" t="str">
            <v>Total</v>
          </cell>
        </row>
        <row r="750">
          <cell r="A750" t="str">
            <v xml:space="preserve"> 88489 </v>
          </cell>
          <cell r="B750" t="str">
            <v>SINAPI</v>
          </cell>
          <cell r="C750" t="str">
            <v>APLICAÇÃO MANUAL DE PINTURA COM TINTA LÁTEX ACRÍLICA EM PAREDES, DUAS DEMÃOS. AF_06/2014</v>
          </cell>
          <cell r="D750">
            <v>0</v>
          </cell>
          <cell r="E750" t="str">
            <v>m²</v>
          </cell>
          <cell r="F750">
            <v>1</v>
          </cell>
          <cell r="G750">
            <v>13.9</v>
          </cell>
          <cell r="H750">
            <v>13.9</v>
          </cell>
        </row>
        <row r="751">
          <cell r="A751" t="str">
            <v xml:space="preserve"> 88310 </v>
          </cell>
          <cell r="B751" t="str">
            <v>SINAPI</v>
          </cell>
          <cell r="C751" t="str">
            <v>PINTOR COM ENCARGOS COMPLEMENTARES</v>
          </cell>
          <cell r="D751">
            <v>0</v>
          </cell>
          <cell r="E751" t="str">
            <v>H</v>
          </cell>
          <cell r="F751">
            <v>0.187</v>
          </cell>
          <cell r="G751">
            <v>23.66</v>
          </cell>
          <cell r="H751">
            <v>4.42</v>
          </cell>
        </row>
        <row r="752">
          <cell r="A752" t="str">
            <v xml:space="preserve"> 88316 </v>
          </cell>
          <cell r="B752" t="str">
            <v>SINAPI</v>
          </cell>
          <cell r="C752" t="str">
            <v>SERVENTE COM ENCARGOS COMPLEMENTARES</v>
          </cell>
          <cell r="D752">
            <v>0</v>
          </cell>
          <cell r="E752" t="str">
            <v>H</v>
          </cell>
          <cell r="F752">
            <v>6.9000000000000006E-2</v>
          </cell>
          <cell r="G752">
            <v>19.07</v>
          </cell>
          <cell r="H752">
            <v>1.31</v>
          </cell>
        </row>
        <row r="753">
          <cell r="A753" t="str">
            <v xml:space="preserve"> 00007356 </v>
          </cell>
          <cell r="B753" t="str">
            <v>SINAPI</v>
          </cell>
          <cell r="C753" t="str">
            <v>TINTA LATEX ACRILICA PREMIUM, COR BRANCO FOSCO</v>
          </cell>
          <cell r="D753">
            <v>0</v>
          </cell>
          <cell r="E753" t="str">
            <v>L</v>
          </cell>
          <cell r="F753">
            <v>0.33</v>
          </cell>
          <cell r="G753">
            <v>24.77</v>
          </cell>
          <cell r="H753">
            <v>8.17</v>
          </cell>
        </row>
        <row r="754">
          <cell r="A754" t="str">
            <v>Código</v>
          </cell>
          <cell r="B754" t="str">
            <v>Banco</v>
          </cell>
          <cell r="C754" t="str">
            <v>Descrição</v>
          </cell>
          <cell r="D754">
            <v>0</v>
          </cell>
          <cell r="E754" t="str">
            <v>Und</v>
          </cell>
          <cell r="F754" t="str">
            <v>Quant.</v>
          </cell>
          <cell r="G754" t="str">
            <v>Valor Unit</v>
          </cell>
          <cell r="H754" t="str">
            <v>Total</v>
          </cell>
        </row>
        <row r="755">
          <cell r="A755" t="str">
            <v xml:space="preserve"> 96114 </v>
          </cell>
          <cell r="B755" t="str">
            <v>SINAPI</v>
          </cell>
          <cell r="C755" t="str">
            <v>FORRO EM DRYWALL, PARA AMBIENTES COMERCIAIS, INCLUSIVE ESTRUTURA DE FIXAÇÃO. AF_05/2017_P</v>
          </cell>
          <cell r="D755">
            <v>0</v>
          </cell>
          <cell r="E755" t="str">
            <v>m²</v>
          </cell>
          <cell r="F755">
            <v>1</v>
          </cell>
          <cell r="G755">
            <v>86.2</v>
          </cell>
          <cell r="H755">
            <v>86.2</v>
          </cell>
        </row>
        <row r="756">
          <cell r="A756" t="str">
            <v xml:space="preserve"> 88278 </v>
          </cell>
          <cell r="B756" t="str">
            <v>SINAPI</v>
          </cell>
          <cell r="C756" t="str">
            <v>MONTADOR DE ESTRUTURA METÁLICA COM ENCARGOS COMPLEMENTARES</v>
          </cell>
          <cell r="D756">
            <v>0</v>
          </cell>
          <cell r="E756" t="str">
            <v>H</v>
          </cell>
          <cell r="F756">
            <v>0.36280000000000001</v>
          </cell>
          <cell r="G756">
            <v>21.59</v>
          </cell>
          <cell r="H756">
            <v>7.83</v>
          </cell>
        </row>
        <row r="757">
          <cell r="A757" t="str">
            <v xml:space="preserve"> 88316 </v>
          </cell>
          <cell r="B757" t="str">
            <v>SINAPI</v>
          </cell>
          <cell r="C757" t="str">
            <v>SERVENTE COM ENCARGOS COMPLEMENTARES</v>
          </cell>
          <cell r="D757">
            <v>0</v>
          </cell>
          <cell r="E757" t="str">
            <v>H</v>
          </cell>
          <cell r="F757">
            <v>0.36280000000000001</v>
          </cell>
          <cell r="G757">
            <v>19.07</v>
          </cell>
          <cell r="H757">
            <v>6.91</v>
          </cell>
        </row>
        <row r="758">
          <cell r="A758" t="str">
            <v xml:space="preserve"> 00039413 </v>
          </cell>
          <cell r="B758" t="str">
            <v>SINAPI</v>
          </cell>
          <cell r="C758" t="str">
            <v>PLACA / CHAPA DE GESSO ACARTONADO, STANDARD (ST), COR BRANCA, E = 12,5 MM, 1200 X 2400 MM (L X C)</v>
          </cell>
          <cell r="D758">
            <v>0</v>
          </cell>
          <cell r="E758" t="str">
            <v>m²</v>
          </cell>
          <cell r="F758">
            <v>1.0966</v>
          </cell>
          <cell r="G758">
            <v>25.43</v>
          </cell>
          <cell r="H758">
            <v>27.88</v>
          </cell>
        </row>
        <row r="759">
          <cell r="A759" t="str">
            <v xml:space="preserve"> 00039427 </v>
          </cell>
          <cell r="B759" t="str">
            <v>SINAPI</v>
          </cell>
          <cell r="C759" t="str">
            <v>PERFIL CANALETA, FORMATO C, EM ACO ZINCADO, PARA ESTRUTURA FORRO DRYWALL, E = 0,5 MM, *46 X 18* (L X H), COMPRIMENTO 3 M</v>
          </cell>
          <cell r="D759">
            <v>0</v>
          </cell>
          <cell r="E759" t="str">
            <v>M</v>
          </cell>
          <cell r="F759">
            <v>3.851</v>
          </cell>
          <cell r="G759">
            <v>7.6</v>
          </cell>
          <cell r="H759">
            <v>29.26</v>
          </cell>
        </row>
        <row r="760">
          <cell r="A760" t="str">
            <v xml:space="preserve"> 00039430 </v>
          </cell>
          <cell r="B760" t="str">
            <v>SINAPI</v>
          </cell>
          <cell r="C760" t="str">
            <v>PENDURAL OU PRESILHA REGULADORA, EM ACO GALVANIZADO, COM CORPO, MOLA E REBITE, PARA PERFIL TIPO CANALETA DE ESTRUTURA EM FORROS DRYWALL</v>
          </cell>
          <cell r="D760">
            <v>0</v>
          </cell>
          <cell r="E760" t="str">
            <v>UN</v>
          </cell>
          <cell r="F760">
            <v>1.3265</v>
          </cell>
          <cell r="G760">
            <v>2.86</v>
          </cell>
          <cell r="H760">
            <v>3.79</v>
          </cell>
        </row>
        <row r="761">
          <cell r="A761" t="str">
            <v xml:space="preserve"> 00039432 </v>
          </cell>
          <cell r="B761" t="str">
            <v>SINAPI</v>
          </cell>
          <cell r="C761" t="str">
            <v>FITA DE PAPEL REFORCADA COM LAMINA DE METAL PARA REFORCO DE CANTOS DE CHAPA DE GESSO PARA DRYWALL</v>
          </cell>
          <cell r="D761">
            <v>0</v>
          </cell>
          <cell r="E761" t="str">
            <v>M</v>
          </cell>
          <cell r="F761">
            <v>1.4395</v>
          </cell>
          <cell r="G761">
            <v>3.52</v>
          </cell>
          <cell r="H761">
            <v>5.0599999999999996</v>
          </cell>
        </row>
        <row r="762">
          <cell r="A762" t="str">
            <v xml:space="preserve"> 00039434 </v>
          </cell>
          <cell r="B762" t="str">
            <v>SINAPI</v>
          </cell>
          <cell r="C762" t="str">
            <v>MASSA DE REJUNTE EM PO PARA DRYWALL, A BASE DE GESSO, SECAGEM RAPIDA, PARA TRATAMENTO DE JUNTAS DE CHAPA DE GESSO (NECESSITA ADICAO DE AGUA)</v>
          </cell>
          <cell r="D762">
            <v>0</v>
          </cell>
          <cell r="E762" t="str">
            <v>KG</v>
          </cell>
          <cell r="F762">
            <v>0.5202</v>
          </cell>
          <cell r="G762">
            <v>4.4000000000000004</v>
          </cell>
          <cell r="H762">
            <v>2.2799999999999998</v>
          </cell>
        </row>
        <row r="763">
          <cell r="A763" t="str">
            <v xml:space="preserve"> 00039435 </v>
          </cell>
          <cell r="B763" t="str">
            <v>SINAPI</v>
          </cell>
          <cell r="C763" t="str">
            <v>PARAFUSO DRY WALL, EM ACO FOSFATIZADO, CABECA TROMBETA E PONTA AGULHA (TA), COMPRIMENTO 25 MM</v>
          </cell>
          <cell r="D763">
            <v>0</v>
          </cell>
          <cell r="E763" t="str">
            <v>UN</v>
          </cell>
          <cell r="F763">
            <v>7.9740000000000002</v>
          </cell>
          <cell r="G763">
            <v>0.11</v>
          </cell>
          <cell r="H763">
            <v>0.87</v>
          </cell>
        </row>
        <row r="764">
          <cell r="A764" t="str">
            <v xml:space="preserve"> 00039443 </v>
          </cell>
          <cell r="B764" t="str">
            <v>SINAPI</v>
          </cell>
          <cell r="C764" t="str">
            <v>PARAFUSO DRY WALL, EM ACO ZINCADO, CABECA LENTILHA E PONTA BROCA (LB), LARGURA 4,2 MM, COMPRIMENTO 13 MM</v>
          </cell>
          <cell r="D764">
            <v>0</v>
          </cell>
          <cell r="E764" t="str">
            <v>UN</v>
          </cell>
          <cell r="F764">
            <v>2.1911999999999998</v>
          </cell>
          <cell r="G764">
            <v>0.27</v>
          </cell>
          <cell r="H764">
            <v>0.59</v>
          </cell>
        </row>
        <row r="765">
          <cell r="A765" t="str">
            <v xml:space="preserve"> 00040547 </v>
          </cell>
          <cell r="B765" t="str">
            <v>SINAPI</v>
          </cell>
          <cell r="C765" t="str">
            <v>PARAFUSO ZINCADO, AUTOBROCANTE, FLANGEADO, 4,2 MM X 19 MM</v>
          </cell>
          <cell r="D765">
            <v>0</v>
          </cell>
          <cell r="E765" t="str">
            <v>CENTO</v>
          </cell>
          <cell r="F765">
            <v>1.32E-2</v>
          </cell>
          <cell r="G765">
            <v>31.1</v>
          </cell>
          <cell r="H765">
            <v>0.41</v>
          </cell>
        </row>
        <row r="766">
          <cell r="A766" t="str">
            <v xml:space="preserve"> 00043131 </v>
          </cell>
          <cell r="B766" t="str">
            <v>SINAPI</v>
          </cell>
          <cell r="C766" t="str">
            <v>ARAME GALVANIZADO 6 BWG, D = 5,16 MM (0,157 KG/M), OU 8 BWG, D = 4,19 MM (0,101 KG/M), OU 10 BWG, D = 3,40 MM (0,0713 KG/M)</v>
          </cell>
          <cell r="D766">
            <v>0</v>
          </cell>
          <cell r="E766" t="str">
            <v>KG</v>
          </cell>
          <cell r="F766">
            <v>4.2599999999999999E-2</v>
          </cell>
          <cell r="G766">
            <v>31.06</v>
          </cell>
          <cell r="H766">
            <v>1.32</v>
          </cell>
        </row>
        <row r="767">
          <cell r="A767" t="str">
            <v>Código</v>
          </cell>
          <cell r="B767" t="str">
            <v>Banco</v>
          </cell>
          <cell r="C767" t="str">
            <v>Descrição</v>
          </cell>
          <cell r="D767">
            <v>0</v>
          </cell>
          <cell r="E767" t="str">
            <v>Und</v>
          </cell>
          <cell r="F767" t="str">
            <v>Quant.</v>
          </cell>
          <cell r="G767" t="str">
            <v>Valor Unit</v>
          </cell>
          <cell r="H767" t="str">
            <v>Total</v>
          </cell>
        </row>
        <row r="768">
          <cell r="A768" t="str">
            <v xml:space="preserve"> 96123 </v>
          </cell>
          <cell r="B768" t="str">
            <v>SINAPI</v>
          </cell>
          <cell r="C768" t="str">
            <v>ACABAMENTOS PARA FORRO (MOLDURA EM DRYWALL, COM LARGURA DE 15 CM). AF_05/2017_P</v>
          </cell>
          <cell r="D768">
            <v>0</v>
          </cell>
          <cell r="E768" t="str">
            <v>M</v>
          </cell>
          <cell r="F768">
            <v>1</v>
          </cell>
          <cell r="G768">
            <v>38.33</v>
          </cell>
          <cell r="H768">
            <v>38.33</v>
          </cell>
        </row>
        <row r="769">
          <cell r="A769" t="str">
            <v xml:space="preserve"> 88252 </v>
          </cell>
          <cell r="B769" t="str">
            <v>SINAPI</v>
          </cell>
          <cell r="C769" t="str">
            <v>AUXILIAR DE SERVIÇOS GERAIS COM ENCARGOS COMPLEMENTARES</v>
          </cell>
          <cell r="D769">
            <v>0</v>
          </cell>
          <cell r="E769" t="str">
            <v>H</v>
          </cell>
          <cell r="F769">
            <v>0.2036</v>
          </cell>
          <cell r="G769">
            <v>18.95</v>
          </cell>
          <cell r="H769">
            <v>3.85</v>
          </cell>
        </row>
        <row r="770">
          <cell r="A770" t="str">
            <v xml:space="preserve"> 88278 </v>
          </cell>
          <cell r="B770" t="str">
            <v>SINAPI</v>
          </cell>
          <cell r="C770" t="str">
            <v>MONTADOR DE ESTRUTURA METÁLICA COM ENCARGOS COMPLEMENTARES</v>
          </cell>
          <cell r="D770">
            <v>0</v>
          </cell>
          <cell r="E770" t="str">
            <v>H</v>
          </cell>
          <cell r="F770">
            <v>0.2036</v>
          </cell>
          <cell r="G770">
            <v>21.59</v>
          </cell>
          <cell r="H770">
            <v>4.3899999999999997</v>
          </cell>
        </row>
        <row r="771">
          <cell r="A771" t="str">
            <v xml:space="preserve"> 00039413 </v>
          </cell>
          <cell r="B771" t="str">
            <v>SINAPI</v>
          </cell>
          <cell r="C771" t="str">
            <v>PLACA / CHAPA DE GESSO ACARTONADO, STANDARD (ST), COR BRANCA, E = 12,5 MM, 1200 X 2400 MM (L X C)</v>
          </cell>
          <cell r="D771">
            <v>0</v>
          </cell>
          <cell r="E771" t="str">
            <v>m²</v>
          </cell>
          <cell r="F771">
            <v>0.16309999999999999</v>
          </cell>
          <cell r="G771">
            <v>25.43</v>
          </cell>
          <cell r="H771">
            <v>4.1399999999999997</v>
          </cell>
        </row>
        <row r="772">
          <cell r="A772" t="str">
            <v xml:space="preserve"> 00039424 </v>
          </cell>
          <cell r="B772" t="str">
            <v>SINAPI</v>
          </cell>
          <cell r="C772" t="str">
            <v>PERFIL CANTONEIRA L, LISA, EM ACO, 25 X 30 MM, E = 0,5 MM, PARA ESTRUTURA DRYWALL</v>
          </cell>
          <cell r="D772">
            <v>0</v>
          </cell>
          <cell r="E772" t="str">
            <v>M</v>
          </cell>
          <cell r="F772">
            <v>1.2829999999999999</v>
          </cell>
          <cell r="G772">
            <v>4.5199999999999996</v>
          </cell>
          <cell r="H772">
            <v>5.79</v>
          </cell>
        </row>
        <row r="773">
          <cell r="A773" t="str">
            <v xml:space="preserve"> 00039427 </v>
          </cell>
          <cell r="B773" t="str">
            <v>SINAPI</v>
          </cell>
          <cell r="C773" t="str">
            <v>PERFIL CANALETA, FORMATO C, EM ACO ZINCADO, PARA ESTRUTURA FORRO DRYWALL, E = 0,5 MM, *46 X 18* (L X H), COMPRIMENTO 3 M</v>
          </cell>
          <cell r="D773">
            <v>0</v>
          </cell>
          <cell r="E773" t="str">
            <v>M</v>
          </cell>
          <cell r="F773">
            <v>1.2</v>
          </cell>
          <cell r="G773">
            <v>7.6</v>
          </cell>
          <cell r="H773">
            <v>9.1199999999999992</v>
          </cell>
        </row>
        <row r="774">
          <cell r="A774" t="str">
            <v xml:space="preserve"> 00039430 </v>
          </cell>
          <cell r="B774" t="str">
            <v>SINAPI</v>
          </cell>
          <cell r="C774" t="str">
            <v>PENDURAL OU PRESILHA REGULADORA, EM ACO GALVANIZADO, COM CORPO, MOLA E REBITE, PARA PERFIL TIPO CANALETA DE ESTRUTURA EM FORROS DRYWALL</v>
          </cell>
          <cell r="D774">
            <v>0</v>
          </cell>
          <cell r="E774" t="str">
            <v>UN</v>
          </cell>
          <cell r="F774">
            <v>1.1100000000000001</v>
          </cell>
          <cell r="G774">
            <v>2.86</v>
          </cell>
          <cell r="H774">
            <v>3.17</v>
          </cell>
        </row>
        <row r="775">
          <cell r="A775" t="str">
            <v xml:space="preserve"> 00039432 </v>
          </cell>
          <cell r="B775" t="str">
            <v>SINAPI</v>
          </cell>
          <cell r="C775" t="str">
            <v>FITA DE PAPEL REFORCADA COM LAMINA DE METAL PARA REFORCO DE CANTOS DE CHAPA DE GESSO PARA DRYWALL</v>
          </cell>
          <cell r="D775">
            <v>0</v>
          </cell>
          <cell r="E775" t="str">
            <v>M</v>
          </cell>
          <cell r="F775">
            <v>0.21590000000000001</v>
          </cell>
          <cell r="G775">
            <v>3.52</v>
          </cell>
          <cell r="H775">
            <v>0.75</v>
          </cell>
        </row>
        <row r="776">
          <cell r="A776" t="str">
            <v xml:space="preserve"> 00039434 </v>
          </cell>
          <cell r="B776" t="str">
            <v>SINAPI</v>
          </cell>
          <cell r="C776" t="str">
            <v>MASSA DE REJUNTE EM PO PARA DRYWALL, A BASE DE GESSO, SECAGEM RAPIDA, PARA TRATAMENTO DE JUNTAS DE CHAPA DE GESSO (NECESSITA ADICAO DE AGUA)</v>
          </cell>
          <cell r="D776">
            <v>0</v>
          </cell>
          <cell r="E776" t="str">
            <v>KG</v>
          </cell>
          <cell r="F776">
            <v>0.17510000000000001</v>
          </cell>
          <cell r="G776">
            <v>4.4000000000000004</v>
          </cell>
          <cell r="H776">
            <v>0.77</v>
          </cell>
        </row>
        <row r="777">
          <cell r="A777" t="str">
            <v xml:space="preserve"> 00039435 </v>
          </cell>
          <cell r="B777" t="str">
            <v>SINAPI</v>
          </cell>
          <cell r="C777" t="str">
            <v>PARAFUSO DRY WALL, EM ACO FOSFATIZADO, CABECA TROMBETA E PONTA AGULHA (TA), COMPRIMENTO 25 MM</v>
          </cell>
          <cell r="D777">
            <v>0</v>
          </cell>
          <cell r="E777" t="str">
            <v>UN</v>
          </cell>
          <cell r="F777">
            <v>1.1960999999999999</v>
          </cell>
          <cell r="G777">
            <v>0.11</v>
          </cell>
          <cell r="H777">
            <v>0.13</v>
          </cell>
        </row>
        <row r="778">
          <cell r="A778" t="str">
            <v xml:space="preserve"> 00040547 </v>
          </cell>
          <cell r="B778" t="str">
            <v>SINAPI</v>
          </cell>
          <cell r="C778" t="str">
            <v>PARAFUSO ZINCADO, AUTOBROCANTE, FLANGEADO, 4,2 MM X 19 MM</v>
          </cell>
          <cell r="D778">
            <v>0</v>
          </cell>
          <cell r="E778" t="str">
            <v>CENTO</v>
          </cell>
          <cell r="F778">
            <v>1.11E-2</v>
          </cell>
          <cell r="G778">
            <v>31.1</v>
          </cell>
          <cell r="H778">
            <v>0.34</v>
          </cell>
        </row>
        <row r="779">
          <cell r="A779" t="str">
            <v xml:space="preserve"> 00040552 </v>
          </cell>
          <cell r="B779" t="str">
            <v>SINAPI</v>
          </cell>
          <cell r="C779" t="str">
            <v>PARAFUSO, AUTO ATARRACHANTE, CABECA CHATA, FENDA SIMPLES, 1/4 (6,35 MM) X 25 MM</v>
          </cell>
          <cell r="D779">
            <v>0</v>
          </cell>
          <cell r="E779" t="str">
            <v>CENTO</v>
          </cell>
          <cell r="F779">
            <v>8.9700000000000002E-2</v>
          </cell>
          <cell r="G779">
            <v>53.32</v>
          </cell>
          <cell r="H779">
            <v>4.78</v>
          </cell>
        </row>
        <row r="780">
          <cell r="A780" t="str">
            <v xml:space="preserve"> 00043131 </v>
          </cell>
          <cell r="B780" t="str">
            <v>SINAPI</v>
          </cell>
          <cell r="C780" t="str">
            <v>ARAME GALVANIZADO 6 BWG, D = 5,16 MM (0,157 KG/M), OU 8 BWG, D = 4,19 MM (0,101 KG/M), OU 10 BWG, D = 3,40 MM (0,0713 KG/M)</v>
          </cell>
          <cell r="D780">
            <v>0</v>
          </cell>
          <cell r="E780" t="str">
            <v>KG</v>
          </cell>
          <cell r="F780">
            <v>3.5700000000000003E-2</v>
          </cell>
          <cell r="G780">
            <v>31.06</v>
          </cell>
          <cell r="H780">
            <v>1.1000000000000001</v>
          </cell>
        </row>
        <row r="781">
          <cell r="A781" t="str">
            <v>Código</v>
          </cell>
          <cell r="B781" t="str">
            <v>Banco</v>
          </cell>
          <cell r="C781" t="str">
            <v>Descrição</v>
          </cell>
          <cell r="D781">
            <v>0</v>
          </cell>
          <cell r="E781" t="str">
            <v>Und</v>
          </cell>
          <cell r="F781" t="str">
            <v>Quant.</v>
          </cell>
          <cell r="G781" t="str">
            <v>Valor Unit</v>
          </cell>
          <cell r="H781" t="str">
            <v>Total</v>
          </cell>
        </row>
        <row r="782">
          <cell r="A782" t="str">
            <v xml:space="preserve"> 88496 </v>
          </cell>
          <cell r="B782" t="str">
            <v>SINAPI</v>
          </cell>
          <cell r="C782" t="str">
            <v>APLICAÇÃO E LIXAMENTO DE MASSA LÁTEX EM TETO, DUAS DEMÃOS. AF_06/2014</v>
          </cell>
          <cell r="D782">
            <v>0</v>
          </cell>
          <cell r="E782" t="str">
            <v>m²</v>
          </cell>
          <cell r="F782">
            <v>1</v>
          </cell>
          <cell r="G782">
            <v>25.64</v>
          </cell>
          <cell r="H782">
            <v>25.64</v>
          </cell>
        </row>
        <row r="783">
          <cell r="A783" t="str">
            <v xml:space="preserve"> 88310 </v>
          </cell>
          <cell r="B783" t="str">
            <v>SINAPI</v>
          </cell>
          <cell r="C783" t="str">
            <v>PINTOR COM ENCARGOS COMPLEMENTARES</v>
          </cell>
          <cell r="D783">
            <v>0</v>
          </cell>
          <cell r="E783" t="str">
            <v>H</v>
          </cell>
          <cell r="F783">
            <v>0.67200000000000004</v>
          </cell>
          <cell r="G783">
            <v>23.66</v>
          </cell>
          <cell r="H783">
            <v>15.89</v>
          </cell>
        </row>
        <row r="784">
          <cell r="A784" t="str">
            <v xml:space="preserve"> 88316 </v>
          </cell>
          <cell r="B784" t="str">
            <v>SINAPI</v>
          </cell>
          <cell r="C784" t="str">
            <v>SERVENTE COM ENCARGOS COMPLEMENTARES</v>
          </cell>
          <cell r="D784">
            <v>0</v>
          </cell>
          <cell r="E784" t="str">
            <v>H</v>
          </cell>
          <cell r="F784">
            <v>0.247</v>
          </cell>
          <cell r="G784">
            <v>19.07</v>
          </cell>
          <cell r="H784">
            <v>4.71</v>
          </cell>
        </row>
        <row r="785">
          <cell r="A785" t="str">
            <v xml:space="preserve"> 00003767 </v>
          </cell>
          <cell r="B785" t="str">
            <v>SINAPI</v>
          </cell>
          <cell r="C785" t="str">
            <v>LIXA EM FOLHA PARA PAREDE OU MADEIRA, NUMERO 120 (COR VERMELHA)</v>
          </cell>
          <cell r="D785">
            <v>0</v>
          </cell>
          <cell r="E785" t="str">
            <v>UN</v>
          </cell>
          <cell r="F785">
            <v>0.1</v>
          </cell>
          <cell r="G785">
            <v>1.07</v>
          </cell>
          <cell r="H785">
            <v>0.1</v>
          </cell>
        </row>
        <row r="786">
          <cell r="A786" t="str">
            <v xml:space="preserve"> 00043626 </v>
          </cell>
          <cell r="B786" t="str">
            <v>SINAPI</v>
          </cell>
          <cell r="C786" t="str">
            <v>MASSA CORRIDA PARA SUPERFICIES DE AMBIENTES INTERNOS</v>
          </cell>
          <cell r="D786">
            <v>0</v>
          </cell>
          <cell r="E786" t="str">
            <v>KG</v>
          </cell>
          <cell r="F786">
            <v>1.5550200000000001</v>
          </cell>
          <cell r="G786">
            <v>3.18</v>
          </cell>
          <cell r="H786">
            <v>4.9400000000000004</v>
          </cell>
        </row>
        <row r="787">
          <cell r="A787" t="str">
            <v>Código</v>
          </cell>
          <cell r="B787" t="str">
            <v>Banco</v>
          </cell>
          <cell r="C787" t="str">
            <v>Descrição</v>
          </cell>
          <cell r="D787">
            <v>0</v>
          </cell>
          <cell r="E787" t="str">
            <v>Und</v>
          </cell>
          <cell r="F787" t="str">
            <v>Quant.</v>
          </cell>
          <cell r="G787" t="str">
            <v>Valor Unit</v>
          </cell>
          <cell r="H787" t="str">
            <v>Total</v>
          </cell>
        </row>
        <row r="788">
          <cell r="A788" t="str">
            <v xml:space="preserve"> 88488 </v>
          </cell>
          <cell r="B788" t="str">
            <v>SINAPI</v>
          </cell>
          <cell r="C788" t="str">
            <v>APLICAÇÃO MANUAL DE PINTURA COM TINTA LÁTEX ACRÍLICA EM TETO, DUAS DEMÃOS. AF_06/2014</v>
          </cell>
          <cell r="D788">
            <v>0</v>
          </cell>
          <cell r="E788" t="str">
            <v>m²</v>
          </cell>
          <cell r="F788">
            <v>1</v>
          </cell>
          <cell r="G788">
            <v>15.63</v>
          </cell>
          <cell r="H788">
            <v>15.63</v>
          </cell>
        </row>
        <row r="789">
          <cell r="A789" t="str">
            <v xml:space="preserve"> 88310 </v>
          </cell>
          <cell r="B789" t="str">
            <v>SINAPI</v>
          </cell>
          <cell r="C789" t="str">
            <v>PINTOR COM ENCARGOS COMPLEMENTARES</v>
          </cell>
          <cell r="D789">
            <v>0</v>
          </cell>
          <cell r="E789" t="str">
            <v>H</v>
          </cell>
          <cell r="F789">
            <v>0.24399999999999999</v>
          </cell>
          <cell r="G789">
            <v>23.66</v>
          </cell>
          <cell r="H789">
            <v>5.77</v>
          </cell>
        </row>
        <row r="790">
          <cell r="A790" t="str">
            <v xml:space="preserve"> 88316 </v>
          </cell>
          <cell r="B790" t="str">
            <v>SINAPI</v>
          </cell>
          <cell r="C790" t="str">
            <v>SERVENTE COM ENCARGOS COMPLEMENTARES</v>
          </cell>
          <cell r="D790">
            <v>0</v>
          </cell>
          <cell r="E790" t="str">
            <v>H</v>
          </cell>
          <cell r="F790">
            <v>8.8999999999999996E-2</v>
          </cell>
          <cell r="G790">
            <v>19.07</v>
          </cell>
          <cell r="H790">
            <v>1.69</v>
          </cell>
        </row>
        <row r="791">
          <cell r="A791" t="str">
            <v xml:space="preserve"> 00007356 </v>
          </cell>
          <cell r="B791" t="str">
            <v>SINAPI</v>
          </cell>
          <cell r="C791" t="str">
            <v>TINTA LATEX ACRILICA PREMIUM, COR BRANCO FOSCO</v>
          </cell>
          <cell r="D791">
            <v>0</v>
          </cell>
          <cell r="E791" t="str">
            <v>L</v>
          </cell>
          <cell r="F791">
            <v>0.33</v>
          </cell>
          <cell r="G791">
            <v>24.77</v>
          </cell>
          <cell r="H791">
            <v>8.17</v>
          </cell>
        </row>
        <row r="792">
          <cell r="A792" t="str">
            <v>Código</v>
          </cell>
          <cell r="B792" t="str">
            <v>Banco</v>
          </cell>
          <cell r="C792" t="str">
            <v>Descrição</v>
          </cell>
          <cell r="D792">
            <v>0</v>
          </cell>
          <cell r="E792" t="str">
            <v>Und</v>
          </cell>
          <cell r="F792" t="str">
            <v>Quant.</v>
          </cell>
          <cell r="G792" t="str">
            <v>Valor Unit</v>
          </cell>
          <cell r="H792" t="str">
            <v>Total</v>
          </cell>
        </row>
        <row r="793">
          <cell r="A793" t="str">
            <v xml:space="preserve"> 102278 </v>
          </cell>
          <cell r="B793" t="str">
            <v>SINAPI</v>
          </cell>
          <cell r="C793" t="str">
            <v>ESCAVAÇÃO MECANIZADA DE VALA COM PROF. MAIOR QUE 1,50 M ATÉ 3,0 M (MÉDIA MONTANTE E JUSANTE/UMA COMPOSIÇÃO POR TRECHO), ESCAVADEIRA (1,2 M3), LARG. DE 1,5 M A 2,5 M, EM SOLO DE 1A CATEGORIA, EM LOCAIS COM ALTO NÍVEL DE INTERFERÊNCIA. AF_02/2021</v>
          </cell>
          <cell r="D793">
            <v>0</v>
          </cell>
          <cell r="E793" t="str">
            <v>m³</v>
          </cell>
          <cell r="F793">
            <v>1</v>
          </cell>
          <cell r="G793">
            <v>8.64</v>
          </cell>
          <cell r="H793">
            <v>8.64</v>
          </cell>
        </row>
        <row r="794">
          <cell r="A794" t="str">
            <v xml:space="preserve"> 88316 </v>
          </cell>
          <cell r="B794" t="str">
            <v>SINAPI</v>
          </cell>
          <cell r="C794" t="str">
            <v>SERVENTE COM ENCARGOS COMPLEMENTARES</v>
          </cell>
          <cell r="D794">
            <v>0</v>
          </cell>
          <cell r="E794" t="str">
            <v>H</v>
          </cell>
          <cell r="F794">
            <v>5.1799999999999999E-2</v>
          </cell>
          <cell r="G794">
            <v>19.07</v>
          </cell>
          <cell r="H794">
            <v>0.98</v>
          </cell>
        </row>
        <row r="795">
          <cell r="A795" t="str">
            <v xml:space="preserve"> 88907 </v>
          </cell>
          <cell r="B795" t="str">
            <v>SINAPI</v>
          </cell>
          <cell r="C795" t="str">
            <v>ESCAVADEIRA HIDRÁULICA SOBRE ESTEIRAS, CAÇAMBA 1,20 M3, PESO OPERACIONAL 21 T, POTÊNCIA BRUTA 155 HP - CHP DIURNO. AF_06/2014</v>
          </cell>
          <cell r="D795">
            <v>0</v>
          </cell>
          <cell r="E795" t="str">
            <v>CHP</v>
          </cell>
          <cell r="F795">
            <v>2.4799999999999999E-2</v>
          </cell>
          <cell r="G795">
            <v>225.62</v>
          </cell>
          <cell r="H795">
            <v>5.59</v>
          </cell>
        </row>
        <row r="796">
          <cell r="A796" t="str">
            <v xml:space="preserve"> 88908 </v>
          </cell>
          <cell r="B796" t="str">
            <v>SINAPI</v>
          </cell>
          <cell r="C796" t="str">
            <v>ESCAVADEIRA HIDRÁULICA SOBRE ESTEIRAS, CAÇAMBA 1,20 M3, PESO OPERACIONAL 21 T, POTÊNCIA BRUTA 155 HP - CHI DIURNO. AF_06/2014</v>
          </cell>
          <cell r="D796">
            <v>0</v>
          </cell>
          <cell r="E796" t="str">
            <v>CHI</v>
          </cell>
          <cell r="F796">
            <v>2.7E-2</v>
          </cell>
          <cell r="G796">
            <v>76.78</v>
          </cell>
          <cell r="H796">
            <v>2.0699999999999998</v>
          </cell>
        </row>
        <row r="797">
          <cell r="A797" t="str">
            <v>Código</v>
          </cell>
          <cell r="B797" t="str">
            <v>Banco</v>
          </cell>
          <cell r="C797" t="str">
            <v>Descrição</v>
          </cell>
          <cell r="D797">
            <v>0</v>
          </cell>
          <cell r="E797" t="str">
            <v>Und</v>
          </cell>
          <cell r="F797" t="str">
            <v>Quant.</v>
          </cell>
          <cell r="G797" t="str">
            <v>Valor Unit</v>
          </cell>
          <cell r="H797" t="str">
            <v>Total</v>
          </cell>
        </row>
        <row r="798">
          <cell r="A798" t="str">
            <v xml:space="preserve"> 93358 </v>
          </cell>
          <cell r="B798" t="str">
            <v>SINAPI</v>
          </cell>
          <cell r="C798" t="str">
            <v>ESCAVAÇÃO MANUAL DE VALA COM PROFUNDIDADE MENOR OU IGUAL A 1,30 M. AF_02/2021</v>
          </cell>
          <cell r="D798">
            <v>0</v>
          </cell>
          <cell r="E798" t="str">
            <v>m³</v>
          </cell>
          <cell r="F798">
            <v>1</v>
          </cell>
          <cell r="G798">
            <v>75.44</v>
          </cell>
          <cell r="H798">
            <v>75.44</v>
          </cell>
        </row>
        <row r="799">
          <cell r="A799" t="str">
            <v xml:space="preserve"> 88316 </v>
          </cell>
          <cell r="B799" t="str">
            <v>SINAPI</v>
          </cell>
          <cell r="C799" t="str">
            <v>SERVENTE COM ENCARGOS COMPLEMENTARES</v>
          </cell>
          <cell r="D799">
            <v>0</v>
          </cell>
          <cell r="E799" t="str">
            <v>H</v>
          </cell>
          <cell r="F799">
            <v>3.956</v>
          </cell>
          <cell r="G799">
            <v>19.07</v>
          </cell>
          <cell r="H799">
            <v>75.44</v>
          </cell>
        </row>
        <row r="800">
          <cell r="A800" t="str">
            <v>Código</v>
          </cell>
          <cell r="B800" t="str">
            <v>Banco</v>
          </cell>
          <cell r="C800" t="str">
            <v>Descrição</v>
          </cell>
          <cell r="D800">
            <v>0</v>
          </cell>
          <cell r="E800" t="str">
            <v>Und</v>
          </cell>
          <cell r="F800" t="str">
            <v>Quant.</v>
          </cell>
          <cell r="G800" t="str">
            <v>Valor Unit</v>
          </cell>
          <cell r="H800" t="str">
            <v>Total</v>
          </cell>
        </row>
        <row r="801">
          <cell r="A801" t="str">
            <v xml:space="preserve"> 101618 </v>
          </cell>
          <cell r="B801" t="str">
            <v>SINAPI</v>
          </cell>
          <cell r="C801" t="str">
            <v>PREPARO DE FUNDO DE VALA COM LARGURA MENOR QUE 1,5 M, COM CAMADA DE AREIA, LANÇAMENTO MANUAL. AF_08/2020</v>
          </cell>
          <cell r="D801">
            <v>0</v>
          </cell>
          <cell r="E801" t="str">
            <v>m³</v>
          </cell>
          <cell r="F801">
            <v>1</v>
          </cell>
          <cell r="G801">
            <v>231.33</v>
          </cell>
          <cell r="H801">
            <v>231.33</v>
          </cell>
        </row>
        <row r="802">
          <cell r="A802" t="str">
            <v xml:space="preserve"> 88309 </v>
          </cell>
          <cell r="B802" t="str">
            <v>SINAPI</v>
          </cell>
          <cell r="C802" t="str">
            <v>PEDREIRO COM ENCARGOS COMPLEMENTARES</v>
          </cell>
          <cell r="D802">
            <v>0</v>
          </cell>
          <cell r="E802" t="str">
            <v>H</v>
          </cell>
          <cell r="F802">
            <v>2.0219</v>
          </cell>
          <cell r="G802">
            <v>22.58</v>
          </cell>
          <cell r="H802">
            <v>45.65</v>
          </cell>
        </row>
        <row r="803">
          <cell r="A803" t="str">
            <v xml:space="preserve"> 88316 </v>
          </cell>
          <cell r="B803" t="str">
            <v>SINAPI</v>
          </cell>
          <cell r="C803" t="str">
            <v>SERVENTE COM ENCARGOS COMPLEMENTARES</v>
          </cell>
          <cell r="D803">
            <v>0</v>
          </cell>
          <cell r="E803" t="str">
            <v>H</v>
          </cell>
          <cell r="F803">
            <v>3.0329000000000002</v>
          </cell>
          <cell r="G803">
            <v>19.07</v>
          </cell>
          <cell r="H803">
            <v>57.83</v>
          </cell>
        </row>
        <row r="804">
          <cell r="A804" t="str">
            <v xml:space="preserve"> 91533 </v>
          </cell>
          <cell r="B804" t="str">
            <v>SINAPI</v>
          </cell>
          <cell r="C804" t="str">
            <v>COMPACTADOR DE SOLOS DE PERCUSSÃO (SOQUETE) COM MOTOR A GASOLINA 4 TEMPOS, POTÊNCIA 4 CV - CHP DIURNO. AF_08/2015</v>
          </cell>
          <cell r="D804">
            <v>0</v>
          </cell>
          <cell r="E804" t="str">
            <v>CHP</v>
          </cell>
          <cell r="F804">
            <v>7.1800000000000003E-2</v>
          </cell>
          <cell r="G804">
            <v>30.72</v>
          </cell>
          <cell r="H804">
            <v>2.2000000000000002</v>
          </cell>
        </row>
        <row r="805">
          <cell r="A805" t="str">
            <v xml:space="preserve"> 91534 </v>
          </cell>
          <cell r="B805" t="str">
            <v>SINAPI</v>
          </cell>
          <cell r="C805" t="str">
            <v>COMPACTADOR DE SOLOS DE PERCUSSÃO (SOQUETE) COM MOTOR A GASOLINA 4 TEMPOS, POTÊNCIA 4 CV - CHI DIURNO. AF_08/2015</v>
          </cell>
          <cell r="D805">
            <v>0</v>
          </cell>
          <cell r="E805" t="str">
            <v>CHI</v>
          </cell>
          <cell r="F805">
            <v>6.6600000000000006E-2</v>
          </cell>
          <cell r="G805">
            <v>25.37</v>
          </cell>
          <cell r="H805">
            <v>1.68</v>
          </cell>
        </row>
        <row r="806">
          <cell r="A806" t="str">
            <v xml:space="preserve"> 00000370 </v>
          </cell>
          <cell r="B806" t="str">
            <v>SINAPI</v>
          </cell>
          <cell r="C806" t="str">
            <v>AREIA MEDIA - POSTO JAZIDA/FORNECEDOR (RETIRADO NA JAZIDA, SEM TRANSPORTE)</v>
          </cell>
          <cell r="D806">
            <v>0</v>
          </cell>
          <cell r="E806" t="str">
            <v>m³</v>
          </cell>
          <cell r="F806">
            <v>1.1000000000000001</v>
          </cell>
          <cell r="G806">
            <v>112.7</v>
          </cell>
          <cell r="H806">
            <v>123.97</v>
          </cell>
        </row>
        <row r="807">
          <cell r="A807" t="str">
            <v>Código</v>
          </cell>
          <cell r="B807" t="str">
            <v>Banco</v>
          </cell>
          <cell r="C807" t="str">
            <v>Descrição</v>
          </cell>
          <cell r="D807">
            <v>0</v>
          </cell>
          <cell r="E807" t="str">
            <v>Und</v>
          </cell>
          <cell r="F807" t="str">
            <v>Quant.</v>
          </cell>
          <cell r="G807" t="str">
            <v>Valor Unit</v>
          </cell>
          <cell r="H807" t="str">
            <v>Total</v>
          </cell>
        </row>
        <row r="808">
          <cell r="A808" t="str">
            <v xml:space="preserve"> 101573 </v>
          </cell>
          <cell r="B808" t="str">
            <v>SINAPI</v>
          </cell>
          <cell r="C808" t="str">
            <v>ESCORAMENTO DE VALA, TIPO PONTALETEAMENTO, COM PROFUNDIDADE DE 1,5 A 3,0 M, LARGURA MAIOR OU IGUAL A 1,5 M E MENOR QUE 2,5 M. AF_08/2020</v>
          </cell>
          <cell r="D808">
            <v>0</v>
          </cell>
          <cell r="E808" t="str">
            <v>m²</v>
          </cell>
          <cell r="F808">
            <v>1</v>
          </cell>
          <cell r="G808">
            <v>21.69</v>
          </cell>
          <cell r="H808">
            <v>21.69</v>
          </cell>
        </row>
        <row r="809">
          <cell r="A809" t="str">
            <v xml:space="preserve"> 88262 </v>
          </cell>
          <cell r="B809" t="str">
            <v>SINAPI</v>
          </cell>
          <cell r="C809" t="str">
            <v>CARPINTEIRO DE FORMAS COM ENCARGOS COMPLEMENTARES</v>
          </cell>
          <cell r="D809">
            <v>0</v>
          </cell>
          <cell r="E809" t="str">
            <v>H</v>
          </cell>
          <cell r="F809">
            <v>0.56130000000000002</v>
          </cell>
          <cell r="G809">
            <v>22.26</v>
          </cell>
          <cell r="H809">
            <v>12.49</v>
          </cell>
        </row>
        <row r="810">
          <cell r="A810" t="str">
            <v xml:space="preserve"> 88316 </v>
          </cell>
          <cell r="B810" t="str">
            <v>SINAPI</v>
          </cell>
          <cell r="C810" t="str">
            <v>SERVENTE COM ENCARGOS COMPLEMENTARES</v>
          </cell>
          <cell r="D810">
            <v>0</v>
          </cell>
          <cell r="E810" t="str">
            <v>H</v>
          </cell>
          <cell r="F810">
            <v>0.24060000000000001</v>
          </cell>
          <cell r="G810">
            <v>19.07</v>
          </cell>
          <cell r="H810">
            <v>4.58</v>
          </cell>
        </row>
        <row r="811">
          <cell r="A811" t="str">
            <v xml:space="preserve"> 00005061 </v>
          </cell>
          <cell r="B811" t="str">
            <v>SINAPI</v>
          </cell>
          <cell r="C811" t="str">
            <v>PREGO DE ACO POLIDO COM CABECA 18 X 27 (2 1/2 X 10)</v>
          </cell>
          <cell r="D811">
            <v>0</v>
          </cell>
          <cell r="E811" t="str">
            <v>KG</v>
          </cell>
          <cell r="F811">
            <v>9.5999999999999992E-3</v>
          </cell>
          <cell r="G811">
            <v>19.28</v>
          </cell>
          <cell r="H811">
            <v>0.18</v>
          </cell>
        </row>
        <row r="812">
          <cell r="A812" t="str">
            <v xml:space="preserve"> 00006189 </v>
          </cell>
          <cell r="B812" t="str">
            <v>SINAPI</v>
          </cell>
          <cell r="C812" t="str">
            <v>TABUA NAO APARELHADA *2,5 X 30* CM, EM MACARANDUBA, ANGELIM OU EQUIVALENTE DA REGIAO - BRUTA</v>
          </cell>
          <cell r="D812">
            <v>0</v>
          </cell>
          <cell r="E812" t="str">
            <v>M</v>
          </cell>
          <cell r="F812">
            <v>0.19009999999999999</v>
          </cell>
          <cell r="G812">
            <v>19.05</v>
          </cell>
          <cell r="H812">
            <v>3.62</v>
          </cell>
        </row>
        <row r="813">
          <cell r="A813" t="str">
            <v xml:space="preserve"> 00021138 </v>
          </cell>
          <cell r="B813" t="str">
            <v>SINAPI</v>
          </cell>
          <cell r="C813" t="str">
            <v>MOURAO ROLICO DE MADEIRA TRATADA, D = 8 A 11 CM, H = 2,20 M, EM EUCALIPTO OU EQUIVALENTE DA REGIAO (PARA CERCA)</v>
          </cell>
          <cell r="D813">
            <v>0</v>
          </cell>
          <cell r="E813" t="str">
            <v>M</v>
          </cell>
          <cell r="F813">
            <v>0.1086</v>
          </cell>
          <cell r="G813">
            <v>7.63</v>
          </cell>
          <cell r="H813">
            <v>0.82</v>
          </cell>
        </row>
        <row r="814">
          <cell r="A814" t="str">
            <v>Código</v>
          </cell>
          <cell r="B814" t="str">
            <v>Banco</v>
          </cell>
          <cell r="C814" t="str">
            <v>Descrição</v>
          </cell>
          <cell r="D814">
            <v>0</v>
          </cell>
          <cell r="E814" t="str">
            <v>Und</v>
          </cell>
          <cell r="F814" t="str">
            <v>Quant.</v>
          </cell>
          <cell r="G814" t="str">
            <v>Valor Unit</v>
          </cell>
          <cell r="H814" t="str">
            <v>Total</v>
          </cell>
        </row>
        <row r="815">
          <cell r="A815" t="str">
            <v xml:space="preserve"> 97906 </v>
          </cell>
          <cell r="B815" t="str">
            <v>SINAPI</v>
          </cell>
          <cell r="C815" t="str">
            <v>CAIXA ENTERRADA HIDRÁULICA RETANGULAR, EM ALVENARIA COM BLOCOS DE CONCRETO, DIMENSÕES INTERNAS: 0,6X0,6X0,6 M PARA REDE DE ESGOTO. AF_12/2020</v>
          </cell>
          <cell r="D815">
            <v>0</v>
          </cell>
          <cell r="E815" t="str">
            <v>UN</v>
          </cell>
          <cell r="F815">
            <v>1</v>
          </cell>
          <cell r="G815">
            <v>442.36</v>
          </cell>
          <cell r="H815">
            <v>442.36</v>
          </cell>
        </row>
        <row r="816">
          <cell r="A816" t="str">
            <v xml:space="preserve"> 100475 </v>
          </cell>
          <cell r="B816" t="str">
            <v>SINAPI</v>
          </cell>
          <cell r="C816" t="str">
            <v>ARGAMASSA TRAÇO 1:3 (EM VOLUME DE CIMENTO E AREIA MÉDIA ÚMIDA) COM ADIÇÃO DE IMPERMEABILIZANTE, PREPARO MECÂNICO COM BETONEIRA 400 L. AF_08/2019</v>
          </cell>
          <cell r="D816">
            <v>0</v>
          </cell>
          <cell r="E816" t="str">
            <v>m³</v>
          </cell>
          <cell r="F816">
            <v>7.2800000000000004E-2</v>
          </cell>
          <cell r="G816">
            <v>808.1</v>
          </cell>
          <cell r="H816">
            <v>58.82</v>
          </cell>
        </row>
        <row r="817">
          <cell r="A817" t="str">
            <v xml:space="preserve"> 101616 </v>
          </cell>
          <cell r="B817" t="str">
            <v>SINAPI</v>
          </cell>
          <cell r="C817" t="str">
            <v>PREPARO DE FUNDO DE VALA COM LARGURA MENOR QUE 1,5 M (ACERTO DO SOLO NATURAL). AF_08/2020</v>
          </cell>
          <cell r="D817">
            <v>0</v>
          </cell>
          <cell r="E817" t="str">
            <v>m²</v>
          </cell>
          <cell r="F817">
            <v>0.81</v>
          </cell>
          <cell r="G817">
            <v>5.4</v>
          </cell>
          <cell r="H817">
            <v>4.37</v>
          </cell>
        </row>
        <row r="818">
          <cell r="A818" t="str">
            <v xml:space="preserve"> 5678 </v>
          </cell>
          <cell r="B818" t="str">
            <v>SINAPI</v>
          </cell>
          <cell r="C818" t="str">
            <v>RETROESCAVADEIRA SOBRE RODAS COM CARREGADEIRA, TRAÇÃO 4X4, POTÊNCIA LÍQ. 88 HP, CAÇAMBA CARREG. CAP. MÍN. 1 M3, CAÇAMBA RETRO CAP. 0,26 M3, PESO OPERACIONAL MÍN. 6.674 KG, PROFUNDIDADE ESCAVAÇÃO MÁX. 4,37 M - CHP DIURNO. AF_06/2014</v>
          </cell>
          <cell r="D818">
            <v>0</v>
          </cell>
          <cell r="E818" t="str">
            <v>CHP</v>
          </cell>
          <cell r="F818">
            <v>8.6999999999999994E-3</v>
          </cell>
          <cell r="G818">
            <v>131.94</v>
          </cell>
          <cell r="H818">
            <v>1.1399999999999999</v>
          </cell>
        </row>
        <row r="819">
          <cell r="A819" t="str">
            <v xml:space="preserve"> 5679 </v>
          </cell>
          <cell r="B819" t="str">
            <v>SINAPI</v>
          </cell>
          <cell r="C819" t="str">
            <v>RETROESCAVADEIRA SOBRE RODAS COM CARREGADEIRA, TRAÇÃO 4X4, POTÊNCIA LÍQ. 88 HP, CAÇAMBA CARREG. CAP. MÍN. 1 M3, CAÇAMBA RETRO CAP. 0,26 M3, PESO OPERACIONAL MÍN. 6.674 KG, PROFUNDIDADE ESCAVAÇÃO MÁX. 4,37 M - CHI DIURNO. AF_06/2014</v>
          </cell>
          <cell r="D819">
            <v>0</v>
          </cell>
          <cell r="E819" t="str">
            <v>CHI</v>
          </cell>
          <cell r="F819">
            <v>1.78E-2</v>
          </cell>
          <cell r="G819">
            <v>50.83</v>
          </cell>
          <cell r="H819">
            <v>0.9</v>
          </cell>
        </row>
        <row r="820">
          <cell r="A820" t="str">
            <v xml:space="preserve"> 87316 </v>
          </cell>
          <cell r="B820" t="str">
            <v>SINAPI</v>
          </cell>
          <cell r="C820" t="str">
            <v>ARGAMASSA TRAÇO 1:4 (EM VOLUME DE CIMENTO E AREIA GROSSA ÚMIDA) PARA CHAPISCO CONVENCIONAL, PREPARO MECÂNICO COM BETONEIRA 400 L. AF_08/2019</v>
          </cell>
          <cell r="D820">
            <v>0</v>
          </cell>
          <cell r="E820" t="str">
            <v>m³</v>
          </cell>
          <cell r="F820">
            <v>1.4800000000000001E-2</v>
          </cell>
          <cell r="G820">
            <v>531.07000000000005</v>
          </cell>
          <cell r="H820">
            <v>7.85</v>
          </cell>
        </row>
        <row r="821">
          <cell r="A821" t="str">
            <v xml:space="preserve"> 88309 </v>
          </cell>
          <cell r="B821" t="str">
            <v>SINAPI</v>
          </cell>
          <cell r="C821" t="str">
            <v>PEDREIRO COM ENCARGOS COMPLEMENTARES</v>
          </cell>
          <cell r="D821">
            <v>0</v>
          </cell>
          <cell r="E821" t="str">
            <v>H</v>
          </cell>
          <cell r="F821">
            <v>3.5684</v>
          </cell>
          <cell r="G821">
            <v>22.58</v>
          </cell>
          <cell r="H821">
            <v>80.569999999999993</v>
          </cell>
        </row>
        <row r="822">
          <cell r="A822" t="str">
            <v xml:space="preserve"> 88316 </v>
          </cell>
          <cell r="B822" t="str">
            <v>SINAPI</v>
          </cell>
          <cell r="C822" t="str">
            <v>SERVENTE COM ENCARGOS COMPLEMENTARES</v>
          </cell>
          <cell r="D822">
            <v>0</v>
          </cell>
          <cell r="E822" t="str">
            <v>H</v>
          </cell>
          <cell r="F822">
            <v>2.8037999999999998</v>
          </cell>
          <cell r="G822">
            <v>19.07</v>
          </cell>
          <cell r="H822">
            <v>53.46</v>
          </cell>
        </row>
        <row r="823">
          <cell r="A823" t="str">
            <v xml:space="preserve"> 94970 </v>
          </cell>
          <cell r="B823" t="str">
            <v>SINAPI</v>
          </cell>
          <cell r="C823" t="str">
            <v>CONCRETO FCK = 20MPA, TRAÇO 1:2,7:3 (EM MASSA SECA DE CIMENTO/ AREIA MÉDIA/ BRITA 1) - PREPARO MECÂNICO COM BETONEIRA 600 L. AF_05/2021</v>
          </cell>
          <cell r="D823">
            <v>0</v>
          </cell>
          <cell r="E823" t="str">
            <v>m³</v>
          </cell>
          <cell r="F823">
            <v>7.4399999999999994E-2</v>
          </cell>
          <cell r="G823">
            <v>517.52</v>
          </cell>
          <cell r="H823">
            <v>38.5</v>
          </cell>
        </row>
        <row r="824">
          <cell r="A824" t="str">
            <v xml:space="preserve"> 97735 </v>
          </cell>
          <cell r="B824" t="str">
            <v>SINAPI</v>
          </cell>
          <cell r="C824" t="str">
            <v>PEÇA RETANGULAR PRÉ-MOLDADA, VOLUME DE CONCRETO DE 30 A 100 LITROS, TAXA DE AÇO APROXIMADA DE 30KG/M³. AF_01/2018</v>
          </cell>
          <cell r="D824">
            <v>0</v>
          </cell>
          <cell r="E824" t="str">
            <v>m³</v>
          </cell>
          <cell r="F824">
            <v>4.48E-2</v>
          </cell>
          <cell r="G824">
            <v>2343.2199999999998</v>
          </cell>
          <cell r="H824">
            <v>104.97</v>
          </cell>
        </row>
        <row r="825">
          <cell r="A825" t="str">
            <v xml:space="preserve"> 00000650 </v>
          </cell>
          <cell r="B825" t="str">
            <v>SINAPI</v>
          </cell>
          <cell r="C825" t="str">
            <v>BLOCO DE VEDACAO DE CONCRETO, 9 X 19 X 39 CM (CLASSE C - NBR 6136)</v>
          </cell>
          <cell r="D825">
            <v>0</v>
          </cell>
          <cell r="E825" t="str">
            <v>UN</v>
          </cell>
          <cell r="F825">
            <v>20.761500000000002</v>
          </cell>
          <cell r="G825">
            <v>4.09</v>
          </cell>
          <cell r="H825">
            <v>84.91</v>
          </cell>
        </row>
        <row r="826">
          <cell r="A826" t="str">
            <v xml:space="preserve"> 00002692 </v>
          </cell>
          <cell r="B826" t="str">
            <v>SINAPI</v>
          </cell>
          <cell r="C826" t="str">
            <v>DESMOLDANTE PROTETOR PARA FORMAS DE MADEIRA, DE BASE OLEOSA EMULSIONADA EM AGUA</v>
          </cell>
          <cell r="D826">
            <v>0</v>
          </cell>
          <cell r="E826" t="str">
            <v>L</v>
          </cell>
          <cell r="F826">
            <v>5.4000000000000003E-3</v>
          </cell>
          <cell r="G826">
            <v>7.57</v>
          </cell>
          <cell r="H826">
            <v>0.04</v>
          </cell>
        </row>
        <row r="827">
          <cell r="A827" t="str">
            <v xml:space="preserve"> 00004491 </v>
          </cell>
          <cell r="B827" t="str">
            <v>SINAPI</v>
          </cell>
          <cell r="C827" t="str">
            <v>PONTALETE *7,5 X 7,5* CM EM PINUS, MISTA OU EQUIVALENTE DA REGIAO - BRUTA</v>
          </cell>
          <cell r="D827">
            <v>0</v>
          </cell>
          <cell r="E827" t="str">
            <v>M</v>
          </cell>
          <cell r="F827">
            <v>0.11840000000000001</v>
          </cell>
          <cell r="G827">
            <v>4.91</v>
          </cell>
          <cell r="H827">
            <v>0.57999999999999996</v>
          </cell>
        </row>
        <row r="828">
          <cell r="A828" t="str">
            <v xml:space="preserve"> 00004517 </v>
          </cell>
          <cell r="B828" t="str">
            <v>SINAPI</v>
          </cell>
          <cell r="C828" t="str">
            <v>SARRAFO *2,5 X 7,5* CM EM PINUS, MISTA OU EQUIVALENTE DA REGIAO - BRUTA</v>
          </cell>
          <cell r="D828">
            <v>0</v>
          </cell>
          <cell r="E828" t="str">
            <v>M</v>
          </cell>
          <cell r="F828">
            <v>0.14080000000000001</v>
          </cell>
          <cell r="G828">
            <v>1.71</v>
          </cell>
          <cell r="H828">
            <v>0.24</v>
          </cell>
        </row>
        <row r="829">
          <cell r="A829" t="str">
            <v xml:space="preserve"> 00005069 </v>
          </cell>
          <cell r="B829" t="str">
            <v>SINAPI</v>
          </cell>
          <cell r="C829" t="str">
            <v>PREGO DE ACO POLIDO COM CABECA 17 X 27 (2 1/2 X 11)</v>
          </cell>
          <cell r="D829">
            <v>0</v>
          </cell>
          <cell r="E829" t="str">
            <v>KG</v>
          </cell>
          <cell r="F829">
            <v>1.2500000000000001E-2</v>
          </cell>
          <cell r="G829">
            <v>20</v>
          </cell>
          <cell r="H829">
            <v>0.25</v>
          </cell>
        </row>
        <row r="830">
          <cell r="A830" t="str">
            <v xml:space="preserve"> 00006193 </v>
          </cell>
          <cell r="B830" t="str">
            <v>SINAPI</v>
          </cell>
          <cell r="C830" t="str">
            <v>TABUA  NAO  APARELHADA  *2,5 X 20* CM, EM MACARANDUBA, ANGELIM OU EQUIVALENTE DA REGIAO - BRUTA</v>
          </cell>
          <cell r="D830">
            <v>0</v>
          </cell>
          <cell r="E830" t="str">
            <v>M</v>
          </cell>
          <cell r="F830">
            <v>0.44159999999999999</v>
          </cell>
          <cell r="G830">
            <v>13.05</v>
          </cell>
          <cell r="H830">
            <v>5.76</v>
          </cell>
        </row>
        <row r="831">
          <cell r="A831" t="str">
            <v>Código</v>
          </cell>
          <cell r="B831" t="str">
            <v>Banco</v>
          </cell>
          <cell r="C831" t="str">
            <v>Descrição</v>
          </cell>
          <cell r="D831">
            <v>0</v>
          </cell>
          <cell r="E831" t="str">
            <v>Und</v>
          </cell>
          <cell r="F831" t="str">
            <v>Quant.</v>
          </cell>
          <cell r="G831" t="str">
            <v>Valor Unit</v>
          </cell>
          <cell r="H831" t="str">
            <v>Total</v>
          </cell>
        </row>
        <row r="832">
          <cell r="A832" t="str">
            <v xml:space="preserve"> Comp293 </v>
          </cell>
          <cell r="B832" t="str">
            <v>Próprio</v>
          </cell>
          <cell r="C832" t="str">
            <v>TANQUE SÉPTICO RETANGULAR, EM ALVENARIA COM BLOCOS DE CONCRETO, DIMENSÕES INTERNAS: 1,1 X 2,2 X 1,2 M (VOLUME ÚTIL = 2900 L) - NÃO INCLUSO ESCAVAÇÃO E ESCORAMENTO.</v>
          </cell>
          <cell r="D832">
            <v>0</v>
          </cell>
          <cell r="E832" t="str">
            <v>UN</v>
          </cell>
          <cell r="F832">
            <v>1</v>
          </cell>
          <cell r="G832">
            <v>4485.55</v>
          </cell>
          <cell r="H832">
            <v>4485.55</v>
          </cell>
        </row>
        <row r="833">
          <cell r="A833" t="str">
            <v xml:space="preserve"> 5678 </v>
          </cell>
          <cell r="B833" t="str">
            <v>SINAPI</v>
          </cell>
          <cell r="C833" t="str">
            <v>RETROESCAVADEIRA SOBRE RODAS COM CARREGADEIRA, TRAÇÃO 4X4, POTÊNCIA LÍQ. 88 HP, CAÇAMBA CARREG. CAP. MÍN. 1 M3, CAÇAMBA RETRO CAP. 0,26 M3, PESO OPERACIONAL MÍN. 6.674 KG, PROFUNDIDADE ESCAVAÇÃO MÁX. 4,37 M - CHP DIURNO. AF_06/2014</v>
          </cell>
          <cell r="D833">
            <v>0</v>
          </cell>
          <cell r="E833" t="str">
            <v>CHP</v>
          </cell>
          <cell r="F833">
            <v>7.3099999999999998E-2</v>
          </cell>
          <cell r="G833">
            <v>131.94</v>
          </cell>
          <cell r="H833">
            <v>9.64</v>
          </cell>
        </row>
        <row r="834">
          <cell r="A834" t="str">
            <v xml:space="preserve"> 5679 </v>
          </cell>
          <cell r="B834" t="str">
            <v>SINAPI</v>
          </cell>
          <cell r="C834" t="str">
            <v>RETROESCAVADEIRA SOBRE RODAS COM CARREGADEIRA, TRAÇÃO 4X4, POTÊNCIA LÍQ. 88 HP, CAÇAMBA CARREG. CAP. MÍN. 1 M3, CAÇAMBA RETRO CAP. 0,26 M3, PESO OPERACIONAL MÍN. 6.674 KG, PROFUNDIDADE ESCAVAÇÃO MÁX. 4,37 M - CHI DIURNO. AF_06/2014</v>
          </cell>
          <cell r="D834">
            <v>0</v>
          </cell>
          <cell r="E834" t="str">
            <v>CHI</v>
          </cell>
          <cell r="F834">
            <v>0.14899999999999999</v>
          </cell>
          <cell r="G834">
            <v>50.83</v>
          </cell>
          <cell r="H834">
            <v>7.57</v>
          </cell>
        </row>
        <row r="835">
          <cell r="A835" t="str">
            <v xml:space="preserve"> 87316 </v>
          </cell>
          <cell r="B835" t="str">
            <v>SINAPI</v>
          </cell>
          <cell r="C835" t="str">
            <v>ARGAMASSA TRAÇO 1:4 (EM VOLUME DE CIMENTO E AREIA GROSSA ÚMIDA) PARA CHAPISCO CONVENCIONAL, PREPARO MECÂNICO COM BETONEIRA 400 L. AF_08/2019</v>
          </cell>
          <cell r="D835">
            <v>0</v>
          </cell>
          <cell r="E835" t="str">
            <v>m³</v>
          </cell>
          <cell r="F835">
            <v>5.2299999999999999E-2</v>
          </cell>
          <cell r="G835">
            <v>531.07000000000005</v>
          </cell>
          <cell r="H835">
            <v>27.77</v>
          </cell>
        </row>
        <row r="836">
          <cell r="A836" t="str">
            <v xml:space="preserve"> 88309 </v>
          </cell>
          <cell r="B836" t="str">
            <v>SINAPI</v>
          </cell>
          <cell r="C836" t="str">
            <v>PEDREIRO COM ENCARGOS COMPLEMENTARES</v>
          </cell>
          <cell r="D836">
            <v>0</v>
          </cell>
          <cell r="E836" t="str">
            <v>H</v>
          </cell>
          <cell r="F836">
            <v>22.810099999999998</v>
          </cell>
          <cell r="G836">
            <v>22.58</v>
          </cell>
          <cell r="H836">
            <v>515.04999999999995</v>
          </cell>
        </row>
        <row r="837">
          <cell r="A837" t="str">
            <v xml:space="preserve"> 88316 </v>
          </cell>
          <cell r="B837" t="str">
            <v>SINAPI</v>
          </cell>
          <cell r="C837" t="str">
            <v>SERVENTE COM ENCARGOS COMPLEMENTARES</v>
          </cell>
          <cell r="D837">
            <v>0</v>
          </cell>
          <cell r="E837" t="str">
            <v>H</v>
          </cell>
          <cell r="F837">
            <v>17.9223</v>
          </cell>
          <cell r="G837">
            <v>19.07</v>
          </cell>
          <cell r="H837">
            <v>341.77</v>
          </cell>
        </row>
        <row r="838">
          <cell r="A838" t="str">
            <v xml:space="preserve"> 98561 </v>
          </cell>
          <cell r="B838" t="str">
            <v>SINAPI</v>
          </cell>
          <cell r="C838" t="str">
            <v>IMPERMEABILIZAÇÃO DE PAREDES COM ARGAMASSA DE CIMENTO E AREIA, COM ADITIVO IMPERMEABILIZANTE, E = 2CM. AF_06/2018</v>
          </cell>
          <cell r="D838">
            <v>0</v>
          </cell>
          <cell r="E838" t="str">
            <v>m²</v>
          </cell>
          <cell r="F838">
            <v>16.8</v>
          </cell>
          <cell r="G838">
            <v>40.729999999999997</v>
          </cell>
          <cell r="H838">
            <v>684.26</v>
          </cell>
        </row>
        <row r="839">
          <cell r="A839" t="str">
            <v xml:space="preserve"> 98560 </v>
          </cell>
          <cell r="B839" t="str">
            <v>SINAPI</v>
          </cell>
          <cell r="C839" t="str">
            <v>IMPERMEABILIZAÇÃO DE PISO COM ARGAMASSA DE CIMENTO E AREIA, COM ADITIVO IMPERMEABILIZANTE, E = 2CM. AF_06/2018</v>
          </cell>
          <cell r="D839">
            <v>0</v>
          </cell>
          <cell r="E839" t="str">
            <v>m²</v>
          </cell>
          <cell r="F839">
            <v>2.42</v>
          </cell>
          <cell r="G839">
            <v>47.26</v>
          </cell>
          <cell r="H839">
            <v>114.36</v>
          </cell>
        </row>
        <row r="840">
          <cell r="A840" t="str">
            <v xml:space="preserve"> 87292 </v>
          </cell>
          <cell r="B840" t="str">
            <v>SINAPI</v>
          </cell>
          <cell r="C840" t="str">
            <v>ARGAMASSA TRAÇO 1:2:8 (EM VOLUME DE CIMENTO, CAL E AREIA MÉDIA ÚMIDA) PARA EMBOÇO/MASSA ÚNICA/ASSENTAMENTO DE ALVENARIA DE VEDAÇÃO, PREPARO MECÂNICO COM BETONEIRA 400 L. AF_08/2019</v>
          </cell>
          <cell r="D840">
            <v>0</v>
          </cell>
          <cell r="E840" t="str">
            <v>m³</v>
          </cell>
          <cell r="F840">
            <v>0.1014</v>
          </cell>
          <cell r="G840">
            <v>566.28</v>
          </cell>
          <cell r="H840">
            <v>57.42</v>
          </cell>
        </row>
        <row r="841">
          <cell r="A841" t="str">
            <v xml:space="preserve"> 89993 </v>
          </cell>
          <cell r="B841" t="str">
            <v>SINAPI</v>
          </cell>
          <cell r="C841" t="str">
            <v>GRAUTEAMENTO VERTICAL EM ALVENARIA ESTRUTURAL. AF_09/2021</v>
          </cell>
          <cell r="D841">
            <v>0</v>
          </cell>
          <cell r="E841" t="str">
            <v>m³</v>
          </cell>
          <cell r="F841">
            <v>0.1188</v>
          </cell>
          <cell r="G841">
            <v>1051.82</v>
          </cell>
          <cell r="H841">
            <v>124.95</v>
          </cell>
        </row>
        <row r="842">
          <cell r="A842" t="str">
            <v xml:space="preserve"> 89995 </v>
          </cell>
          <cell r="B842" t="str">
            <v>SINAPI</v>
          </cell>
          <cell r="C842" t="str">
            <v>GRAUTEAMENTO DE CINTA SUPERIOR OU DE VERGA EM ALVENARIA ESTRUTURAL. AF_09/2021</v>
          </cell>
          <cell r="D842">
            <v>0</v>
          </cell>
          <cell r="E842" t="str">
            <v>m³</v>
          </cell>
          <cell r="F842">
            <v>0.18870000000000001</v>
          </cell>
          <cell r="G842">
            <v>1020.66</v>
          </cell>
          <cell r="H842">
            <v>192.59</v>
          </cell>
        </row>
        <row r="843">
          <cell r="A843" t="str">
            <v xml:space="preserve"> 89996 </v>
          </cell>
          <cell r="B843" t="str">
            <v>SINAPI</v>
          </cell>
          <cell r="C843" t="str">
            <v>ARMAÇÃO VERTICAL DE ALVENARIA ESTRUTURAL; DIÂMETRO DE 10,0 MM. AF_09/2021</v>
          </cell>
          <cell r="D843">
            <v>0</v>
          </cell>
          <cell r="E843" t="str">
            <v>KG</v>
          </cell>
          <cell r="F843">
            <v>3.3935</v>
          </cell>
          <cell r="G843">
            <v>12.77</v>
          </cell>
          <cell r="H843">
            <v>43.33</v>
          </cell>
        </row>
        <row r="844">
          <cell r="A844" t="str">
            <v xml:space="preserve"> 89998 </v>
          </cell>
          <cell r="B844" t="str">
            <v>SINAPI</v>
          </cell>
          <cell r="C844" t="str">
            <v>ARMAÇÃO DE CINTA DE ALVENARIA ESTRUTURAL; DIÂMETRO DE 10,0 MM. AF_09/2021</v>
          </cell>
          <cell r="D844">
            <v>0</v>
          </cell>
          <cell r="E844" t="str">
            <v>KG</v>
          </cell>
          <cell r="F844">
            <v>5.0224000000000002</v>
          </cell>
          <cell r="G844">
            <v>12.33</v>
          </cell>
          <cell r="H844">
            <v>61.92</v>
          </cell>
        </row>
        <row r="845">
          <cell r="A845" t="str">
            <v xml:space="preserve"> 92783 </v>
          </cell>
          <cell r="B845" t="str">
            <v>SINAPI</v>
          </cell>
          <cell r="C845" t="str">
            <v>ARMAÇÃO DE LAJE DE UMA ESTRUTURA CONVENCIONAL DE CONCRETO ARMADO EM UMA EDIFICAÇÃO TÉRREA OU SOBRADO UTILIZANDO AÇO CA-60 DE 4,2 MM - MONTAGEM. AF_12/2015</v>
          </cell>
          <cell r="D845">
            <v>0</v>
          </cell>
          <cell r="E845" t="str">
            <v>KG</v>
          </cell>
          <cell r="F845">
            <v>20.754799999999999</v>
          </cell>
          <cell r="G845">
            <v>19.16</v>
          </cell>
          <cell r="H845">
            <v>397.66</v>
          </cell>
        </row>
        <row r="846">
          <cell r="A846" t="str">
            <v xml:space="preserve"> 94970 </v>
          </cell>
          <cell r="B846" t="str">
            <v>SINAPI</v>
          </cell>
          <cell r="C846" t="str">
            <v>CONCRETO FCK = 20MPA, TRAÇO 1:2,7:3 (EM MASSA SECA DE CIMENTO/ AREIA MÉDIA/ BRITA 1) - PREPARO MECÂNICO COM BETONEIRA 600 L. AF_05/2021</v>
          </cell>
          <cell r="D846">
            <v>0</v>
          </cell>
          <cell r="E846" t="str">
            <v>m³</v>
          </cell>
          <cell r="F846">
            <v>0.57750000000000001</v>
          </cell>
          <cell r="G846">
            <v>517.52</v>
          </cell>
          <cell r="H846">
            <v>298.86</v>
          </cell>
        </row>
        <row r="847">
          <cell r="A847" t="str">
            <v xml:space="preserve"> 97735 </v>
          </cell>
          <cell r="B847" t="str">
            <v>SINAPI</v>
          </cell>
          <cell r="C847" t="str">
            <v>PEÇA RETANGULAR PRÉ-MOLDADA, VOLUME DE CONCRETO DE 30 A 100 LITROS, TAXA DE AÇO APROXIMADA DE 30KG/M³. AF_01/2018</v>
          </cell>
          <cell r="D847">
            <v>0</v>
          </cell>
          <cell r="E847" t="str">
            <v>m³</v>
          </cell>
          <cell r="F847">
            <v>0.24390000000000001</v>
          </cell>
          <cell r="G847">
            <v>2343.2199999999998</v>
          </cell>
          <cell r="H847">
            <v>571.51</v>
          </cell>
        </row>
        <row r="848">
          <cell r="A848" t="str">
            <v xml:space="preserve"> 101624 </v>
          </cell>
          <cell r="B848" t="str">
            <v>SINAPI</v>
          </cell>
          <cell r="C848" t="str">
            <v>PREPARO DE FUNDO DE VALA COM LARGURA MAIOR OU IGUAL A 1,5 M E MENOR QUE 2,5 M, COM CAMADA DE BRITA, LANÇAMENTO MECANIZADO. AF_08/2020</v>
          </cell>
          <cell r="D848">
            <v>0</v>
          </cell>
          <cell r="E848" t="str">
            <v>m³</v>
          </cell>
          <cell r="F848">
            <v>0.17499999999999999</v>
          </cell>
          <cell r="G848">
            <v>183.83</v>
          </cell>
          <cell r="H848">
            <v>32.17</v>
          </cell>
        </row>
        <row r="849">
          <cell r="A849" t="str">
            <v xml:space="preserve"> 00000660 </v>
          </cell>
          <cell r="B849" t="str">
            <v>SINAPI</v>
          </cell>
          <cell r="C849" t="str">
            <v>CANALETA DE CONCRETO 19 X 19 X 19 CM (CLASSE C - NBR 6136)</v>
          </cell>
          <cell r="D849">
            <v>0</v>
          </cell>
          <cell r="E849" t="str">
            <v>UN</v>
          </cell>
          <cell r="F849">
            <v>40.700000000000003</v>
          </cell>
          <cell r="G849">
            <v>4.53</v>
          </cell>
          <cell r="H849">
            <v>184.37</v>
          </cell>
        </row>
        <row r="850">
          <cell r="A850" t="str">
            <v xml:space="preserve"> 00002692 </v>
          </cell>
          <cell r="B850" t="str">
            <v>SINAPI</v>
          </cell>
          <cell r="C850" t="str">
            <v>DESMOLDANTE PROTETOR PARA FORMAS DE MADEIRA, DE BASE OLEOSA EMULSIONADA EM AGUA</v>
          </cell>
          <cell r="D850">
            <v>0</v>
          </cell>
          <cell r="E850" t="str">
            <v>L</v>
          </cell>
          <cell r="F850">
            <v>2.01E-2</v>
          </cell>
          <cell r="G850">
            <v>7.57</v>
          </cell>
          <cell r="H850">
            <v>0.15</v>
          </cell>
        </row>
        <row r="851">
          <cell r="A851" t="str">
            <v xml:space="preserve"> 00004491 </v>
          </cell>
          <cell r="B851" t="str">
            <v>SINAPI</v>
          </cell>
          <cell r="C851" t="str">
            <v>PONTALETE *7,5 X 7,5* CM EM PINUS, MISTA OU EQUIVALENTE DA REGIAO - BRUTA</v>
          </cell>
          <cell r="D851">
            <v>0</v>
          </cell>
          <cell r="E851" t="str">
            <v>M</v>
          </cell>
          <cell r="F851">
            <v>0.43740000000000001</v>
          </cell>
          <cell r="G851">
            <v>4.91</v>
          </cell>
          <cell r="H851">
            <v>2.14</v>
          </cell>
        </row>
        <row r="852">
          <cell r="A852" t="str">
            <v xml:space="preserve"> 00004517 </v>
          </cell>
          <cell r="B852" t="str">
            <v>SINAPI</v>
          </cell>
          <cell r="C852" t="str">
            <v>SARRAFO *2,5 X 7,5* CM EM PINUS, MISTA OU EQUIVALENTE DA REGIAO - BRUTA</v>
          </cell>
          <cell r="D852">
            <v>0</v>
          </cell>
          <cell r="E852" t="str">
            <v>M</v>
          </cell>
          <cell r="F852">
            <v>0.5202</v>
          </cell>
          <cell r="G852">
            <v>1.71</v>
          </cell>
          <cell r="H852">
            <v>0.88</v>
          </cell>
        </row>
        <row r="853">
          <cell r="A853" t="str">
            <v xml:space="preserve"> 00005069 </v>
          </cell>
          <cell r="B853" t="str">
            <v>SINAPI</v>
          </cell>
          <cell r="C853" t="str">
            <v>PREGO DE ACO POLIDO COM CABECA 17 X 27 (2 1/2 X 11)</v>
          </cell>
          <cell r="D853">
            <v>0</v>
          </cell>
          <cell r="E853" t="str">
            <v>KG</v>
          </cell>
          <cell r="F853">
            <v>4.6100000000000002E-2</v>
          </cell>
          <cell r="G853">
            <v>20</v>
          </cell>
          <cell r="H853">
            <v>0.92</v>
          </cell>
        </row>
        <row r="854">
          <cell r="A854" t="str">
            <v xml:space="preserve"> 00006193 </v>
          </cell>
          <cell r="B854" t="str">
            <v>SINAPI</v>
          </cell>
          <cell r="C854" t="str">
            <v>TABUA  NAO  APARELHADA  *2,5 X 20* CM, EM MACARANDUBA, ANGELIM OU EQUIVALENTE DA REGIAO - BRUTA</v>
          </cell>
          <cell r="D854">
            <v>0</v>
          </cell>
          <cell r="E854" t="str">
            <v>M</v>
          </cell>
          <cell r="F854">
            <v>1.6315</v>
          </cell>
          <cell r="G854">
            <v>13.05</v>
          </cell>
          <cell r="H854">
            <v>21.29</v>
          </cell>
        </row>
        <row r="855">
          <cell r="A855" t="str">
            <v xml:space="preserve"> 00025067 </v>
          </cell>
          <cell r="B855" t="str">
            <v>SINAPI</v>
          </cell>
          <cell r="C855" t="str">
            <v>BLOCO DE CONCRETO ESTRUTURAL 19 X 19 X 39 CM, FBK 4,5 MPA (NBR 6136)</v>
          </cell>
          <cell r="D855">
            <v>0</v>
          </cell>
          <cell r="E855" t="str">
            <v>UN</v>
          </cell>
          <cell r="F855">
            <v>108.9</v>
          </cell>
          <cell r="G855">
            <v>7.3</v>
          </cell>
          <cell r="H855">
            <v>794.97</v>
          </cell>
        </row>
        <row r="856">
          <cell r="A856" t="str">
            <v>Código</v>
          </cell>
          <cell r="B856" t="str">
            <v>Banco</v>
          </cell>
          <cell r="C856" t="str">
            <v>Descrição</v>
          </cell>
          <cell r="D856">
            <v>0</v>
          </cell>
          <cell r="E856" t="str">
            <v>Und</v>
          </cell>
          <cell r="F856" t="str">
            <v>Quant.</v>
          </cell>
          <cell r="G856" t="str">
            <v>Valor Unit</v>
          </cell>
          <cell r="H856" t="str">
            <v>Total</v>
          </cell>
        </row>
        <row r="857">
          <cell r="A857" t="str">
            <v xml:space="preserve"> Comp294 </v>
          </cell>
          <cell r="B857" t="str">
            <v>Próprio</v>
          </cell>
          <cell r="C857" t="str">
            <v>FILTRO ANAERÓBIO RETANGULAR, EM ALVENARIA COM BLOCOS DE CONCRETO, DIMENSÕES INTERNAS: 1,08X1,62X1,20. NÃO INCLUSO ESCAVAÇÃO E ESCORAMENTOS.</v>
          </cell>
          <cell r="D857">
            <v>0</v>
          </cell>
          <cell r="E857" t="str">
            <v>UN</v>
          </cell>
          <cell r="F857">
            <v>1</v>
          </cell>
          <cell r="G857">
            <v>4591.18</v>
          </cell>
          <cell r="H857">
            <v>4591.18</v>
          </cell>
        </row>
        <row r="858">
          <cell r="A858" t="str">
            <v xml:space="preserve"> 5678 </v>
          </cell>
          <cell r="B858" t="str">
            <v>SINAPI</v>
          </cell>
          <cell r="C858" t="str">
            <v>RETROESCAVADEIRA SOBRE RODAS COM CARREGADEIRA, TRAÇÃO 4X4, POTÊNCIA LÍQ. 88 HP, CAÇAMBA CARREG. CAP. MÍN. 1 M3, CAÇAMBA RETRO CAP. 0,26 M3, PESO OPERACIONAL MÍN. 6.674 KG, PROFUNDIDADE ESCAVAÇÃO MÁX. 4,37 M - CHP DIURNO. AF_06/2014</v>
          </cell>
          <cell r="D858">
            <v>0</v>
          </cell>
          <cell r="E858" t="str">
            <v>CHP</v>
          </cell>
          <cell r="F858">
            <v>0.29430000000000001</v>
          </cell>
          <cell r="G858">
            <v>131.94</v>
          </cell>
          <cell r="H858">
            <v>38.82</v>
          </cell>
        </row>
        <row r="859">
          <cell r="A859" t="str">
            <v xml:space="preserve"> 5679 </v>
          </cell>
          <cell r="B859" t="str">
            <v>SINAPI</v>
          </cell>
          <cell r="C859" t="str">
            <v>RETROESCAVADEIRA SOBRE RODAS COM CARREGADEIRA, TRAÇÃO 4X4, POTÊNCIA LÍQ. 88 HP, CAÇAMBA CARREG. CAP. MÍN. 1 M3, CAÇAMBA RETRO CAP. 0,26 M3, PESO OPERACIONAL MÍN. 6.674 KG, PROFUNDIDADE ESCAVAÇÃO MÁX. 4,37 M - CHI DIURNO. AF_06/2014</v>
          </cell>
          <cell r="D859">
            <v>0</v>
          </cell>
          <cell r="E859" t="str">
            <v>CHI</v>
          </cell>
          <cell r="F859">
            <v>0.5998</v>
          </cell>
          <cell r="G859">
            <v>50.83</v>
          </cell>
          <cell r="H859">
            <v>30.48</v>
          </cell>
        </row>
        <row r="860">
          <cell r="A860" t="str">
            <v xml:space="preserve"> 87316 </v>
          </cell>
          <cell r="B860" t="str">
            <v>SINAPI</v>
          </cell>
          <cell r="C860" t="str">
            <v>ARGAMASSA TRAÇO 1:4 (EM VOLUME DE CIMENTO E AREIA GROSSA ÚMIDA) PARA CHAPISCO CONVENCIONAL, PREPARO MECÂNICO COM BETONEIRA 400 L. AF_08/2019</v>
          </cell>
          <cell r="D860">
            <v>0</v>
          </cell>
          <cell r="E860" t="str">
            <v>m³</v>
          </cell>
          <cell r="F860">
            <v>8.8400000000000006E-2</v>
          </cell>
          <cell r="G860">
            <v>531.07000000000005</v>
          </cell>
          <cell r="H860">
            <v>46.94</v>
          </cell>
        </row>
        <row r="861">
          <cell r="A861" t="str">
            <v xml:space="preserve"> 88309 </v>
          </cell>
          <cell r="B861" t="str">
            <v>SINAPI</v>
          </cell>
          <cell r="C861" t="str">
            <v>PEDREIRO COM ENCARGOS COMPLEMENTARES</v>
          </cell>
          <cell r="D861">
            <v>0</v>
          </cell>
          <cell r="E861" t="str">
            <v>H</v>
          </cell>
          <cell r="F861">
            <v>22.157900000000001</v>
          </cell>
          <cell r="G861">
            <v>22.58</v>
          </cell>
          <cell r="H861">
            <v>500.32</v>
          </cell>
        </row>
        <row r="862">
          <cell r="A862" t="str">
            <v xml:space="preserve"> 88316 </v>
          </cell>
          <cell r="B862" t="str">
            <v>SINAPI</v>
          </cell>
          <cell r="C862" t="str">
            <v>SERVENTE COM ENCARGOS COMPLEMENTARES</v>
          </cell>
          <cell r="D862">
            <v>0</v>
          </cell>
          <cell r="E862" t="str">
            <v>H</v>
          </cell>
          <cell r="F862">
            <v>17.409700000000001</v>
          </cell>
          <cell r="G862">
            <v>19.07</v>
          </cell>
          <cell r="H862">
            <v>332</v>
          </cell>
        </row>
        <row r="863">
          <cell r="A863" t="str">
            <v xml:space="preserve"> 88628 </v>
          </cell>
          <cell r="B863" t="str">
            <v>SINAPI</v>
          </cell>
          <cell r="C863" t="str">
            <v>ARGAMASSA TRAÇO 1:3 (EM VOLUME DE CIMENTO E AREIA MÉDIA ÚMIDA), PREPARO MECÂNICO COM BETONEIRA 400 L. AF_08/2019</v>
          </cell>
          <cell r="D863">
            <v>0</v>
          </cell>
          <cell r="E863" t="str">
            <v>m³</v>
          </cell>
          <cell r="F863">
            <v>0.48699999999999999</v>
          </cell>
          <cell r="G863">
            <v>645.25</v>
          </cell>
          <cell r="H863">
            <v>314.23</v>
          </cell>
        </row>
        <row r="864">
          <cell r="A864" t="str">
            <v xml:space="preserve"> 89993 </v>
          </cell>
          <cell r="B864" t="str">
            <v>SINAPI</v>
          </cell>
          <cell r="C864" t="str">
            <v>GRAUTEAMENTO VERTICAL EM ALVENARIA ESTRUTURAL. AF_09/2021</v>
          </cell>
          <cell r="D864">
            <v>0</v>
          </cell>
          <cell r="E864" t="str">
            <v>m³</v>
          </cell>
          <cell r="F864">
            <v>0.10539999999999999</v>
          </cell>
          <cell r="G864">
            <v>1051.82</v>
          </cell>
          <cell r="H864">
            <v>110.86</v>
          </cell>
        </row>
        <row r="865">
          <cell r="A865" t="str">
            <v xml:space="preserve"> 89995 </v>
          </cell>
          <cell r="B865" t="str">
            <v>SINAPI</v>
          </cell>
          <cell r="C865" t="str">
            <v>GRAUTEAMENTO DE CINTA SUPERIOR OU DE VERGA EM ALVENARIA ESTRUTURAL. AF_09/2021</v>
          </cell>
          <cell r="D865">
            <v>0</v>
          </cell>
          <cell r="E865" t="str">
            <v>m³</v>
          </cell>
          <cell r="F865">
            <v>0.1845</v>
          </cell>
          <cell r="G865">
            <v>1020.66</v>
          </cell>
          <cell r="H865">
            <v>188.31</v>
          </cell>
        </row>
        <row r="866">
          <cell r="A866" t="str">
            <v xml:space="preserve"> 89996 </v>
          </cell>
          <cell r="B866" t="str">
            <v>SINAPI</v>
          </cell>
          <cell r="C866" t="str">
            <v>ARMAÇÃO VERTICAL DE ALVENARIA ESTRUTURAL; DIÂMETRO DE 10,0 MM. AF_09/2021</v>
          </cell>
          <cell r="D866">
            <v>0</v>
          </cell>
          <cell r="E866" t="str">
            <v>KG</v>
          </cell>
          <cell r="F866">
            <v>3.4853000000000001</v>
          </cell>
          <cell r="G866">
            <v>12.77</v>
          </cell>
          <cell r="H866">
            <v>44.5</v>
          </cell>
        </row>
        <row r="867">
          <cell r="A867" t="str">
            <v xml:space="preserve"> 89998 </v>
          </cell>
          <cell r="B867" t="str">
            <v>SINAPI</v>
          </cell>
          <cell r="C867" t="str">
            <v>ARMAÇÃO DE CINTA DE ALVENARIA ESTRUTURAL; DIÂMETRO DE 10,0 MM. AF_09/2021</v>
          </cell>
          <cell r="D867">
            <v>0</v>
          </cell>
          <cell r="E867" t="str">
            <v>KG</v>
          </cell>
          <cell r="F867">
            <v>7.4062999999999999</v>
          </cell>
          <cell r="G867">
            <v>12.33</v>
          </cell>
          <cell r="H867">
            <v>91.31</v>
          </cell>
        </row>
        <row r="868">
          <cell r="A868" t="str">
            <v xml:space="preserve"> 92783 </v>
          </cell>
          <cell r="B868" t="str">
            <v>SINAPI</v>
          </cell>
          <cell r="C868" t="str">
            <v>ARMAÇÃO DE LAJE DE UMA ESTRUTURA CONVENCIONAL DE CONCRETO ARMADO EM UMA EDIFICAÇÃO TÉRREA OU SOBRADO UTILIZANDO AÇO CA-60 DE 4,2 MM - MONTAGEM. AF_12/2015</v>
          </cell>
          <cell r="D868">
            <v>0</v>
          </cell>
          <cell r="E868" t="str">
            <v>KG</v>
          </cell>
          <cell r="F868">
            <v>18.279399999999999</v>
          </cell>
          <cell r="G868">
            <v>19.16</v>
          </cell>
          <cell r="H868">
            <v>350.23</v>
          </cell>
        </row>
        <row r="869">
          <cell r="A869" t="str">
            <v xml:space="preserve"> 94970 </v>
          </cell>
          <cell r="B869" t="str">
            <v>SINAPI</v>
          </cell>
          <cell r="C869" t="str">
            <v>CONCRETO FCK = 20MPA, TRAÇO 1:2,7:3 (EM MASSA SECA DE CIMENTO/ AREIA MÉDIA/ BRITA 1) - PREPARO MECÂNICO COM BETONEIRA 600 L. AF_05/2021</v>
          </cell>
          <cell r="D869">
            <v>0</v>
          </cell>
          <cell r="E869" t="str">
            <v>m³</v>
          </cell>
          <cell r="F869">
            <v>0.68859999999999999</v>
          </cell>
          <cell r="G869">
            <v>517.52</v>
          </cell>
          <cell r="H869">
            <v>356.36</v>
          </cell>
        </row>
        <row r="870">
          <cell r="A870" t="str">
            <v xml:space="preserve"> 97735 </v>
          </cell>
          <cell r="B870" t="str">
            <v>SINAPI</v>
          </cell>
          <cell r="C870" t="str">
            <v>PEÇA RETANGULAR PRÉ-MOLDADA, VOLUME DE CONCRETO DE 30 A 100 LITROS, TAXA DE AÇO APROXIMADA DE 30KG/M³. AF_01/2018</v>
          </cell>
          <cell r="D870">
            <v>0</v>
          </cell>
          <cell r="E870" t="str">
            <v>m³</v>
          </cell>
          <cell r="F870">
            <v>0.43009999999999998</v>
          </cell>
          <cell r="G870">
            <v>2343.2199999999998</v>
          </cell>
          <cell r="H870">
            <v>1007.81</v>
          </cell>
        </row>
        <row r="871">
          <cell r="A871" t="str">
            <v xml:space="preserve"> 101624 </v>
          </cell>
          <cell r="B871" t="str">
            <v>SINAPI</v>
          </cell>
          <cell r="C871" t="str">
            <v>PREPARO DE FUNDO DE VALA COM LARGURA MAIOR OU IGUAL A 1,5 M E MENOR QUE 2,5 M, COM CAMADA DE BRITA, LANÇAMENTO MECANIZADO. AF_08/2020</v>
          </cell>
          <cell r="D871">
            <v>0</v>
          </cell>
          <cell r="E871" t="str">
            <v>m³</v>
          </cell>
          <cell r="F871">
            <v>0.27789999999999998</v>
          </cell>
          <cell r="G871">
            <v>183.83</v>
          </cell>
          <cell r="H871">
            <v>51.08</v>
          </cell>
        </row>
        <row r="872">
          <cell r="A872" t="str">
            <v xml:space="preserve"> 00000660 </v>
          </cell>
          <cell r="B872" t="str">
            <v>SINAPI</v>
          </cell>
          <cell r="C872" t="str">
            <v>CANALETA DE CONCRETO 19 X 19 X 19 CM (CLASSE C - NBR 6136)</v>
          </cell>
          <cell r="D872">
            <v>0</v>
          </cell>
          <cell r="E872" t="str">
            <v>UN</v>
          </cell>
          <cell r="F872">
            <v>63.02</v>
          </cell>
          <cell r="G872">
            <v>4.53</v>
          </cell>
          <cell r="H872">
            <v>285.48</v>
          </cell>
        </row>
        <row r="873">
          <cell r="A873" t="str">
            <v xml:space="preserve"> 00002692 </v>
          </cell>
          <cell r="B873" t="str">
            <v>SINAPI</v>
          </cell>
          <cell r="C873" t="str">
            <v>DESMOLDANTE PROTETOR PARA FORMAS DE MADEIRA, DE BASE OLEOSA EMULSIONADA EM AGUA</v>
          </cell>
          <cell r="D873">
            <v>0</v>
          </cell>
          <cell r="E873" t="str">
            <v>L</v>
          </cell>
          <cell r="F873">
            <v>1.7000000000000001E-2</v>
          </cell>
          <cell r="G873">
            <v>7.57</v>
          </cell>
          <cell r="H873">
            <v>0.12</v>
          </cell>
        </row>
        <row r="874">
          <cell r="A874" t="str">
            <v xml:space="preserve"> 00004491 </v>
          </cell>
          <cell r="B874" t="str">
            <v>SINAPI</v>
          </cell>
          <cell r="C874" t="str">
            <v>PONTALETE *7,5 X 7,5* CM EM PINUS, MISTA OU EQUIVALENTE DA REGIAO - BRUTA</v>
          </cell>
          <cell r="D874">
            <v>0</v>
          </cell>
          <cell r="E874" t="str">
            <v>M</v>
          </cell>
          <cell r="F874">
            <v>0.37219999999999998</v>
          </cell>
          <cell r="G874">
            <v>4.91</v>
          </cell>
          <cell r="H874">
            <v>1.82</v>
          </cell>
        </row>
        <row r="875">
          <cell r="A875" t="str">
            <v xml:space="preserve"> 00004517 </v>
          </cell>
          <cell r="B875" t="str">
            <v>SINAPI</v>
          </cell>
          <cell r="C875" t="str">
            <v>SARRAFO *2,5 X 7,5* CM EM PINUS, MISTA OU EQUIVALENTE DA REGIAO - BRUTA</v>
          </cell>
          <cell r="D875">
            <v>0</v>
          </cell>
          <cell r="E875" t="str">
            <v>M</v>
          </cell>
          <cell r="F875">
            <v>0.44259999999999999</v>
          </cell>
          <cell r="G875">
            <v>1.71</v>
          </cell>
          <cell r="H875">
            <v>0.75</v>
          </cell>
        </row>
        <row r="876">
          <cell r="A876" t="str">
            <v xml:space="preserve"> 00004720 </v>
          </cell>
          <cell r="B876" t="str">
            <v>SINAPI</v>
          </cell>
          <cell r="C876" t="str">
            <v>PEDRA BRITADA N. 0, OU PEDRISCO (4,8 A 9,5 MM) POSTO PEDREIRA/FORNECEDOR, SEM FRETE</v>
          </cell>
          <cell r="D876">
            <v>0</v>
          </cell>
          <cell r="E876" t="str">
            <v>m³</v>
          </cell>
          <cell r="F876">
            <v>1.19</v>
          </cell>
          <cell r="G876">
            <v>111.04</v>
          </cell>
          <cell r="H876">
            <v>132.13</v>
          </cell>
        </row>
        <row r="877">
          <cell r="A877" t="str">
            <v xml:space="preserve"> 00005069 </v>
          </cell>
          <cell r="B877" t="str">
            <v>SINAPI</v>
          </cell>
          <cell r="C877" t="str">
            <v>PREGO DE ACO POLIDO COM CABECA 17 X 27 (2 1/2 X 11)</v>
          </cell>
          <cell r="D877">
            <v>0</v>
          </cell>
          <cell r="E877" t="str">
            <v>KG</v>
          </cell>
          <cell r="F877">
            <v>3.9199999999999999E-2</v>
          </cell>
          <cell r="G877">
            <v>20</v>
          </cell>
          <cell r="H877">
            <v>0.78</v>
          </cell>
        </row>
        <row r="878">
          <cell r="A878" t="str">
            <v xml:space="preserve"> 00006193 </v>
          </cell>
          <cell r="B878" t="str">
            <v>SINAPI</v>
          </cell>
          <cell r="C878" t="str">
            <v>TABUA  NAO  APARELHADA  *2,5 X 20* CM, EM MACARANDUBA, ANGELIM OU EQUIVALENTE DA REGIAO - BRUTA</v>
          </cell>
          <cell r="D878">
            <v>0</v>
          </cell>
          <cell r="E878" t="str">
            <v>M</v>
          </cell>
          <cell r="F878">
            <v>1.3885000000000001</v>
          </cell>
          <cell r="G878">
            <v>13.05</v>
          </cell>
          <cell r="H878">
            <v>18.11</v>
          </cell>
        </row>
        <row r="879">
          <cell r="A879" t="str">
            <v xml:space="preserve"> 00025067 </v>
          </cell>
          <cell r="B879" t="str">
            <v>SINAPI</v>
          </cell>
          <cell r="C879" t="str">
            <v>BLOCO DE CONCRETO ESTRUTURAL 19 X 19 X 39 CM, FBK 4,5 MPA (NBR 6136)</v>
          </cell>
          <cell r="D879">
            <v>0</v>
          </cell>
          <cell r="E879" t="str">
            <v>UN</v>
          </cell>
          <cell r="F879">
            <v>94.348600000000005</v>
          </cell>
          <cell r="G879">
            <v>7.3</v>
          </cell>
          <cell r="H879">
            <v>688.74</v>
          </cell>
        </row>
        <row r="880">
          <cell r="A880" t="str">
            <v>Código</v>
          </cell>
          <cell r="B880" t="str">
            <v>Banco</v>
          </cell>
          <cell r="C880" t="str">
            <v>Descrição</v>
          </cell>
          <cell r="D880">
            <v>0</v>
          </cell>
          <cell r="E880" t="str">
            <v>Und</v>
          </cell>
          <cell r="F880" t="str">
            <v>Quant.</v>
          </cell>
          <cell r="G880" t="str">
            <v>Valor Unit</v>
          </cell>
          <cell r="H880" t="str">
            <v>Total</v>
          </cell>
        </row>
        <row r="881">
          <cell r="A881" t="str">
            <v xml:space="preserve"> Comp295 </v>
          </cell>
          <cell r="B881" t="str">
            <v>Próprio</v>
          </cell>
          <cell r="C881" t="str">
            <v>SUMIDOURO CIRCULAR, EM CONCRETO PRÉ-MOLDADO, DIÂMETRO INTERNO = 1,67 M, ALTURA INTERNA = 1,50 M, ÁREA DE INFILTRAÇÃO: 10,0 M² - NÃO INCLUSO ESCAVAÇÃO E ESCORAMENTO</v>
          </cell>
          <cell r="D881">
            <v>0</v>
          </cell>
          <cell r="E881" t="str">
            <v>UN</v>
          </cell>
          <cell r="F881">
            <v>1</v>
          </cell>
          <cell r="G881">
            <v>2056.89</v>
          </cell>
          <cell r="H881">
            <v>2056.89</v>
          </cell>
        </row>
        <row r="882">
          <cell r="A882" t="str">
            <v xml:space="preserve"> 5678 </v>
          </cell>
          <cell r="B882" t="str">
            <v>SINAPI</v>
          </cell>
          <cell r="C882" t="str">
            <v>RETROESCAVADEIRA SOBRE RODAS COM CARREGADEIRA, TRAÇÃO 4X4, POTÊNCIA LÍQ. 88 HP, CAÇAMBA CARREG. CAP. MÍN. 1 M3, CAÇAMBA RETRO CAP. 0,26 M3, PESO OPERACIONAL MÍN. 6.674 KG, PROFUNDIDADE ESCAVAÇÃO MÁX. 4,37 M - CHP DIURNO. AF_06/2014</v>
          </cell>
          <cell r="D882">
            <v>0</v>
          </cell>
          <cell r="E882" t="str">
            <v>CHP</v>
          </cell>
          <cell r="F882">
            <v>0.2616</v>
          </cell>
          <cell r="G882">
            <v>131.94</v>
          </cell>
          <cell r="H882">
            <v>34.51</v>
          </cell>
        </row>
        <row r="883">
          <cell r="A883" t="str">
            <v xml:space="preserve"> 5679 </v>
          </cell>
          <cell r="B883" t="str">
            <v>SINAPI</v>
          </cell>
          <cell r="C883" t="str">
            <v>RETROESCAVADEIRA SOBRE RODAS COM CARREGADEIRA, TRAÇÃO 4X4, POTÊNCIA LÍQ. 88 HP, CAÇAMBA CARREG. CAP. MÍN. 1 M3, CAÇAMBA RETRO CAP. 0,26 M3, PESO OPERACIONAL MÍN. 6.674 KG, PROFUNDIDADE ESCAVAÇÃO MÁX. 4,37 M - CHI DIURNO. AF_06/2014</v>
          </cell>
          <cell r="D883">
            <v>0</v>
          </cell>
          <cell r="E883" t="str">
            <v>CHI</v>
          </cell>
          <cell r="F883">
            <v>0.53310000000000002</v>
          </cell>
          <cell r="G883">
            <v>50.83</v>
          </cell>
          <cell r="H883">
            <v>27.09</v>
          </cell>
        </row>
        <row r="884">
          <cell r="A884" t="str">
            <v xml:space="preserve"> 88309 </v>
          </cell>
          <cell r="B884" t="str">
            <v>SINAPI</v>
          </cell>
          <cell r="C884" t="str">
            <v>PEDREIRO COM ENCARGOS COMPLEMENTARES</v>
          </cell>
          <cell r="D884">
            <v>0</v>
          </cell>
          <cell r="E884" t="str">
            <v>H</v>
          </cell>
          <cell r="F884">
            <v>0.68020000000000003</v>
          </cell>
          <cell r="G884">
            <v>22.58</v>
          </cell>
          <cell r="H884">
            <v>15.35</v>
          </cell>
        </row>
        <row r="885">
          <cell r="A885" t="str">
            <v xml:space="preserve"> 88316 </v>
          </cell>
          <cell r="B885" t="str">
            <v>SINAPI</v>
          </cell>
          <cell r="C885" t="str">
            <v>SERVENTE COM ENCARGOS COMPLEMENTARES</v>
          </cell>
          <cell r="D885">
            <v>0</v>
          </cell>
          <cell r="E885" t="str">
            <v>H</v>
          </cell>
          <cell r="F885">
            <v>0.53439999999999999</v>
          </cell>
          <cell r="G885">
            <v>19.07</v>
          </cell>
          <cell r="H885">
            <v>10.19</v>
          </cell>
        </row>
        <row r="886">
          <cell r="A886" t="str">
            <v xml:space="preserve"> 97738 </v>
          </cell>
          <cell r="B886" t="str">
            <v>SINAPI</v>
          </cell>
          <cell r="C886" t="str">
            <v>PEÇA CIRCULAR PRÉ-MOLDADA, VOLUME DE CONCRETO DE 10 A 30 LITROS, TAXA DE FIBRA DE POLIPROPILENO APROXIMADA DE 6 KG/M³. AF_01/2018_P</v>
          </cell>
          <cell r="D886">
            <v>0</v>
          </cell>
          <cell r="E886" t="str">
            <v>m³</v>
          </cell>
          <cell r="F886">
            <v>8.7599999999999997E-2</v>
          </cell>
          <cell r="G886">
            <v>5001.82</v>
          </cell>
          <cell r="H886">
            <v>438.15</v>
          </cell>
        </row>
        <row r="887">
          <cell r="A887" t="str">
            <v xml:space="preserve"> 97740 </v>
          </cell>
          <cell r="B887" t="str">
            <v>SINAPI</v>
          </cell>
          <cell r="C887" t="str">
            <v>PEÇA CIRCULAR PRÉ-MOLDADA, VOLUME DE CONCRETO ACIMA DE 100 LITROS, TAXA DE AÇO APROXIMADA DE 30KG/M³. AF_01/2018</v>
          </cell>
          <cell r="D887">
            <v>0</v>
          </cell>
          <cell r="E887" t="str">
            <v>m³</v>
          </cell>
          <cell r="F887">
            <v>0.17519999999999999</v>
          </cell>
          <cell r="G887">
            <v>2115.13</v>
          </cell>
          <cell r="H887">
            <v>370.57</v>
          </cell>
        </row>
        <row r="888">
          <cell r="A888" t="str">
            <v xml:space="preserve"> 100475 </v>
          </cell>
          <cell r="B888" t="str">
            <v>SINAPI</v>
          </cell>
          <cell r="C888" t="str">
            <v>ARGAMASSA TRAÇO 1:3 (EM VOLUME DE CIMENTO E AREIA MÉDIA ÚMIDA) COM ADIÇÃO DE IMPERMEABILIZANTE, PREPARO MECÂNICO COM BETONEIRA 400 L. AF_08/2019</v>
          </cell>
          <cell r="D888">
            <v>0</v>
          </cell>
          <cell r="E888" t="str">
            <v>m³</v>
          </cell>
          <cell r="F888">
            <v>9.4999999999999998E-3</v>
          </cell>
          <cell r="G888">
            <v>808.1</v>
          </cell>
          <cell r="H888">
            <v>7.67</v>
          </cell>
        </row>
        <row r="889">
          <cell r="A889" t="str">
            <v xml:space="preserve"> 101624 </v>
          </cell>
          <cell r="B889" t="str">
            <v>SINAPI</v>
          </cell>
          <cell r="C889" t="str">
            <v>PREPARO DE FUNDO DE VALA COM LARGURA MAIOR OU IGUAL A 1,5 M E MENOR QUE 2,5 M, COM CAMADA DE BRITA, LANÇAMENTO MECANIZADO. AF_08/2020</v>
          </cell>
          <cell r="D889">
            <v>0</v>
          </cell>
          <cell r="E889" t="str">
            <v>m³</v>
          </cell>
          <cell r="F889">
            <v>0.32400000000000001</v>
          </cell>
          <cell r="G889">
            <v>183.83</v>
          </cell>
          <cell r="H889">
            <v>59.56</v>
          </cell>
        </row>
        <row r="890">
          <cell r="A890" t="str">
            <v xml:space="preserve"> 00043446 </v>
          </cell>
          <cell r="B890" t="str">
            <v>SINAPI</v>
          </cell>
          <cell r="C890" t="str">
            <v>ANEL EM CONCRETO ARMADO, PERFURADO, PARA FOSSAS SEPTICAS E SUMIDOUROS, SEM FUNDO, DIAMETRO INTERNO DE 2,00 M E ALTURA DE 0,50 M</v>
          </cell>
          <cell r="D890">
            <v>0</v>
          </cell>
          <cell r="E890" t="str">
            <v>UN</v>
          </cell>
          <cell r="F890">
            <v>3</v>
          </cell>
          <cell r="G890">
            <v>364.6</v>
          </cell>
          <cell r="H890">
            <v>1093.8</v>
          </cell>
        </row>
        <row r="891">
          <cell r="A891" t="str">
            <v>Código</v>
          </cell>
          <cell r="B891" t="str">
            <v>Banco</v>
          </cell>
          <cell r="C891" t="str">
            <v>Descrição</v>
          </cell>
          <cell r="D891">
            <v>0</v>
          </cell>
          <cell r="E891" t="str">
            <v>Und</v>
          </cell>
          <cell r="F891" t="str">
            <v>Quant.</v>
          </cell>
          <cell r="G891" t="str">
            <v>Valor Unit</v>
          </cell>
          <cell r="H891" t="str">
            <v>Total</v>
          </cell>
        </row>
        <row r="892">
          <cell r="A892" t="str">
            <v xml:space="preserve"> 89714 </v>
          </cell>
          <cell r="B892" t="str">
            <v>SINAPI</v>
          </cell>
          <cell r="C892" t="str">
            <v>TUBO PVC, SERIE NORMAL, ESGOTO PREDIAL, DN 100 MM, FORNECIDO E INSTALADO EM RAMAL DE DESCARGA OU RAMAL DE ESGOTO SANITÁRIO. AF_12/2014</v>
          </cell>
          <cell r="D892">
            <v>0</v>
          </cell>
          <cell r="E892" t="str">
            <v>M</v>
          </cell>
          <cell r="F892">
            <v>1</v>
          </cell>
          <cell r="G892">
            <v>34.28</v>
          </cell>
          <cell r="H892">
            <v>34.28</v>
          </cell>
        </row>
        <row r="893">
          <cell r="A893" t="str">
            <v xml:space="preserve"> 88248 </v>
          </cell>
          <cell r="B893" t="str">
            <v>SINAPI</v>
          </cell>
          <cell r="C893" t="str">
            <v>AUXILIAR DE ENCANADOR OU BOMBEIRO HIDRÁULICO COM ENCARGOS COMPLEMENTARES</v>
          </cell>
          <cell r="D893">
            <v>0</v>
          </cell>
          <cell r="E893" t="str">
            <v>H</v>
          </cell>
          <cell r="F893">
            <v>0.44440000000000002</v>
          </cell>
          <cell r="G893">
            <v>19.87</v>
          </cell>
          <cell r="H893">
            <v>8.83</v>
          </cell>
        </row>
        <row r="894">
          <cell r="A894" t="str">
            <v xml:space="preserve"> 88267 </v>
          </cell>
          <cell r="B894" t="str">
            <v>SINAPI</v>
          </cell>
          <cell r="C894" t="str">
            <v>ENCANADOR OU BOMBEIRO HIDRÁULICO COM ENCARGOS COMPLEMENTARES</v>
          </cell>
          <cell r="D894">
            <v>0</v>
          </cell>
          <cell r="E894" t="str">
            <v>H</v>
          </cell>
          <cell r="F894">
            <v>0.44440000000000002</v>
          </cell>
          <cell r="G894">
            <v>21.92</v>
          </cell>
          <cell r="H894">
            <v>9.74</v>
          </cell>
        </row>
        <row r="895">
          <cell r="A895" t="str">
            <v xml:space="preserve"> 00009836 </v>
          </cell>
          <cell r="B895" t="str">
            <v>SINAPI</v>
          </cell>
          <cell r="C895" t="str">
            <v>TUBO PVC  SERIE NORMAL, DN 100 MM, PARA ESGOTO  PREDIAL (NBR 5688)</v>
          </cell>
          <cell r="D895">
            <v>0</v>
          </cell>
          <cell r="E895" t="str">
            <v>M</v>
          </cell>
          <cell r="F895">
            <v>1.0548999999999999</v>
          </cell>
          <cell r="G895">
            <v>14.86</v>
          </cell>
          <cell r="H895">
            <v>15.67</v>
          </cell>
        </row>
        <row r="896">
          <cell r="A896" t="str">
            <v xml:space="preserve"> 00038383 </v>
          </cell>
          <cell r="B896" t="str">
            <v>SINAPI</v>
          </cell>
          <cell r="C896" t="str">
            <v>LIXA D'AGUA EM FOLHA, GRAO 100</v>
          </cell>
          <cell r="D896">
            <v>0</v>
          </cell>
          <cell r="E896" t="str">
            <v>UN</v>
          </cell>
          <cell r="F896">
            <v>2.47E-2</v>
          </cell>
          <cell r="G896">
            <v>1.81</v>
          </cell>
          <cell r="H896">
            <v>0.04</v>
          </cell>
        </row>
        <row r="897">
          <cell r="A897" t="str">
            <v>Código</v>
          </cell>
          <cell r="B897" t="str">
            <v>Banco</v>
          </cell>
          <cell r="C897" t="str">
            <v>Descrição</v>
          </cell>
          <cell r="D897">
            <v>0</v>
          </cell>
          <cell r="E897" t="str">
            <v>Und</v>
          </cell>
          <cell r="F897" t="str">
            <v>Quant.</v>
          </cell>
          <cell r="G897" t="str">
            <v>Valor Unit</v>
          </cell>
          <cell r="H897" t="str">
            <v>Total</v>
          </cell>
        </row>
        <row r="898">
          <cell r="A898" t="str">
            <v xml:space="preserve"> 89849 </v>
          </cell>
          <cell r="B898" t="str">
            <v>SINAPI</v>
          </cell>
          <cell r="C898" t="str">
            <v>TUBO PVC, SERIE NORMAL, ESGOTO PREDIAL, DN 150 MM, FORNECIDO E INSTALADO EM SUBCOLETOR AÉREO DE ESGOTO SANITÁRIO. AF_12/2014</v>
          </cell>
          <cell r="D898">
            <v>0</v>
          </cell>
          <cell r="E898" t="str">
            <v>M</v>
          </cell>
          <cell r="F898">
            <v>1</v>
          </cell>
          <cell r="G898">
            <v>54.01</v>
          </cell>
          <cell r="H898">
            <v>54.01</v>
          </cell>
        </row>
        <row r="899">
          <cell r="A899" t="str">
            <v xml:space="preserve"> 88248 </v>
          </cell>
          <cell r="B899" t="str">
            <v>SINAPI</v>
          </cell>
          <cell r="C899" t="str">
            <v>AUXILIAR DE ENCANADOR OU BOMBEIRO HIDRÁULICO COM ENCARGOS COMPLEMENTARES</v>
          </cell>
          <cell r="D899">
            <v>0</v>
          </cell>
          <cell r="E899" t="str">
            <v>H</v>
          </cell>
          <cell r="F899">
            <v>0.31140000000000001</v>
          </cell>
          <cell r="G899">
            <v>19.87</v>
          </cell>
          <cell r="H899">
            <v>6.18</v>
          </cell>
        </row>
        <row r="900">
          <cell r="A900" t="str">
            <v xml:space="preserve"> 88267 </v>
          </cell>
          <cell r="B900" t="str">
            <v>SINAPI</v>
          </cell>
          <cell r="C900" t="str">
            <v>ENCANADOR OU BOMBEIRO HIDRÁULICO COM ENCARGOS COMPLEMENTARES</v>
          </cell>
          <cell r="D900">
            <v>0</v>
          </cell>
          <cell r="E900" t="str">
            <v>H</v>
          </cell>
          <cell r="F900">
            <v>0.31140000000000001</v>
          </cell>
          <cell r="G900">
            <v>21.92</v>
          </cell>
          <cell r="H900">
            <v>6.82</v>
          </cell>
        </row>
        <row r="901">
          <cell r="A901" t="str">
            <v xml:space="preserve"> 00020065 </v>
          </cell>
          <cell r="B901" t="str">
            <v>SINAPI</v>
          </cell>
          <cell r="C901" t="str">
            <v>TUBO PVC  SERIE NORMAL, DN 150 MM, PARA ESGOTO  PREDIAL (NBR 5688)</v>
          </cell>
          <cell r="D901">
            <v>0</v>
          </cell>
          <cell r="E901" t="str">
            <v>M</v>
          </cell>
          <cell r="F901">
            <v>1.0548999999999999</v>
          </cell>
          <cell r="G901">
            <v>38.85</v>
          </cell>
          <cell r="H901">
            <v>40.98</v>
          </cell>
        </row>
        <row r="902">
          <cell r="A902" t="str">
            <v xml:space="preserve"> 00038383 </v>
          </cell>
          <cell r="B902" t="str">
            <v>SINAPI</v>
          </cell>
          <cell r="C902" t="str">
            <v>LIXA D'AGUA EM FOLHA, GRAO 100</v>
          </cell>
          <cell r="D902">
            <v>0</v>
          </cell>
          <cell r="E902" t="str">
            <v>UN</v>
          </cell>
          <cell r="F902">
            <v>1.7299999999999999E-2</v>
          </cell>
          <cell r="G902">
            <v>1.81</v>
          </cell>
          <cell r="H902">
            <v>0.03</v>
          </cell>
        </row>
        <row r="903">
          <cell r="A903" t="str">
            <v>Código</v>
          </cell>
          <cell r="B903" t="str">
            <v>Banco</v>
          </cell>
          <cell r="C903" t="str">
            <v>Descrição</v>
          </cell>
          <cell r="D903">
            <v>0</v>
          </cell>
          <cell r="E903" t="str">
            <v>Und</v>
          </cell>
          <cell r="F903" t="str">
            <v>Quant.</v>
          </cell>
          <cell r="G903" t="str">
            <v>Valor Unit</v>
          </cell>
          <cell r="H903" t="str">
            <v>Total</v>
          </cell>
        </row>
        <row r="904">
          <cell r="A904" t="str">
            <v xml:space="preserve"> 89862 </v>
          </cell>
          <cell r="B904" t="str">
            <v>SINAPI</v>
          </cell>
          <cell r="C904" t="str">
            <v>TE, PVC, SERIE NORMAL, ESGOTO PREDIAL, DN 150 X 150 MM, JUNTA ELÁSTICA, FORNECIDO E INSTALADO EM SUBCOLETOR AÉREO DE ESGOTO SANITÁRIO. AF_12/2014</v>
          </cell>
          <cell r="D904">
            <v>0</v>
          </cell>
          <cell r="E904" t="str">
            <v>UN</v>
          </cell>
          <cell r="F904">
            <v>1</v>
          </cell>
          <cell r="G904">
            <v>102.83</v>
          </cell>
          <cell r="H904">
            <v>102.83</v>
          </cell>
        </row>
        <row r="905">
          <cell r="A905" t="str">
            <v xml:space="preserve"> 88267 </v>
          </cell>
          <cell r="B905" t="str">
            <v>SINAPI</v>
          </cell>
          <cell r="C905" t="str">
            <v>ENCANADOR OU BOMBEIRO HIDRÁULICO COM ENCARGOS COMPLEMENTARES</v>
          </cell>
          <cell r="D905">
            <v>0</v>
          </cell>
          <cell r="E905" t="str">
            <v>H</v>
          </cell>
          <cell r="F905">
            <v>0.48060000000000003</v>
          </cell>
          <cell r="G905">
            <v>21.92</v>
          </cell>
          <cell r="H905">
            <v>10.53</v>
          </cell>
        </row>
        <row r="906">
          <cell r="A906" t="str">
            <v xml:space="preserve"> 88248 </v>
          </cell>
          <cell r="B906" t="str">
            <v>SINAPI</v>
          </cell>
          <cell r="C906" t="str">
            <v>AUXILIAR DE ENCANADOR OU BOMBEIRO HIDRÁULICO COM ENCARGOS COMPLEMENTARES</v>
          </cell>
          <cell r="D906">
            <v>0</v>
          </cell>
          <cell r="E906" t="str">
            <v>H</v>
          </cell>
          <cell r="F906">
            <v>0.48060000000000003</v>
          </cell>
          <cell r="G906">
            <v>19.87</v>
          </cell>
          <cell r="H906">
            <v>9.5399999999999991</v>
          </cell>
        </row>
        <row r="907">
          <cell r="A907" t="str">
            <v xml:space="preserve"> 00000305 </v>
          </cell>
          <cell r="B907" t="str">
            <v>SINAPI</v>
          </cell>
          <cell r="C907" t="str">
            <v>ANEL BORRACHA, PARA TUBO PVC, REDE COLETOR ESGOTO, DN 150 MM (NBR 7362)</v>
          </cell>
          <cell r="D907">
            <v>0</v>
          </cell>
          <cell r="E907" t="str">
            <v>UN</v>
          </cell>
          <cell r="F907">
            <v>3</v>
          </cell>
          <cell r="G907">
            <v>12.26</v>
          </cell>
          <cell r="H907">
            <v>36.78</v>
          </cell>
        </row>
        <row r="908">
          <cell r="A908" t="str">
            <v xml:space="preserve"> 00020078 </v>
          </cell>
          <cell r="B908" t="str">
            <v>SINAPI</v>
          </cell>
          <cell r="C908" t="str">
            <v>PASTA LUBRIFICANTE PARA TUBOS E CONEXOES COM JUNTA ELASTICA, EMBALAGEM DE *400* GR (USO EM PVC, ACO, POLIETILENO E OUTROS)</v>
          </cell>
          <cell r="D908">
            <v>0</v>
          </cell>
          <cell r="E908" t="str">
            <v>UN</v>
          </cell>
          <cell r="F908">
            <v>0.26250000000000001</v>
          </cell>
          <cell r="G908">
            <v>23.55</v>
          </cell>
          <cell r="H908">
            <v>6.18</v>
          </cell>
        </row>
        <row r="909">
          <cell r="A909" t="str">
            <v xml:space="preserve"> 00020174 </v>
          </cell>
          <cell r="B909" t="str">
            <v>SINAPI</v>
          </cell>
          <cell r="C909" t="str">
            <v>TE, PVC LEVE, CURTO, 90 GRAUS, 150 MM, PARA ESGOTO</v>
          </cell>
          <cell r="D909">
            <v>0</v>
          </cell>
          <cell r="E909" t="str">
            <v>UN</v>
          </cell>
          <cell r="F909">
            <v>1</v>
          </cell>
          <cell r="G909">
            <v>39.799999999999997</v>
          </cell>
          <cell r="H909">
            <v>39.799999999999997</v>
          </cell>
        </row>
        <row r="910">
          <cell r="A910" t="str">
            <v>Código</v>
          </cell>
          <cell r="B910" t="str">
            <v>Banco</v>
          </cell>
          <cell r="C910" t="str">
            <v>Descrição</v>
          </cell>
          <cell r="D910">
            <v>0</v>
          </cell>
          <cell r="E910" t="str">
            <v>Und</v>
          </cell>
          <cell r="F910" t="str">
            <v>Quant.</v>
          </cell>
          <cell r="G910" t="str">
            <v>Valor Unit</v>
          </cell>
          <cell r="H910" t="str">
            <v>Total</v>
          </cell>
        </row>
        <row r="911">
          <cell r="A911" t="str">
            <v xml:space="preserve"> 89854 </v>
          </cell>
          <cell r="B911" t="str">
            <v>SINAPI</v>
          </cell>
          <cell r="C911" t="str">
            <v>JOELHO 90 GRAUS, PVC, SERIE NORMAL, ESGOTO PREDIAL, DN 150 MM, JUNTA ELÁSTICA, FORNECIDO E INSTALADO EM SUBCOLETOR AÉREO DE ESGOTO SANITÁRIO. AF_12/2014</v>
          </cell>
          <cell r="D911">
            <v>0</v>
          </cell>
          <cell r="E911" t="str">
            <v>UN</v>
          </cell>
          <cell r="F911">
            <v>1</v>
          </cell>
          <cell r="G911">
            <v>103.85</v>
          </cell>
          <cell r="H911">
            <v>103.85</v>
          </cell>
        </row>
        <row r="912">
          <cell r="A912" t="str">
            <v xml:space="preserve"> 88248 </v>
          </cell>
          <cell r="B912" t="str">
            <v>SINAPI</v>
          </cell>
          <cell r="C912" t="str">
            <v>AUXILIAR DE ENCANADOR OU BOMBEIRO HIDRÁULICO COM ENCARGOS COMPLEMENTARES</v>
          </cell>
          <cell r="D912">
            <v>0</v>
          </cell>
          <cell r="E912" t="str">
            <v>H</v>
          </cell>
          <cell r="F912">
            <v>0.36049999999999999</v>
          </cell>
          <cell r="G912">
            <v>19.87</v>
          </cell>
          <cell r="H912">
            <v>7.16</v>
          </cell>
        </row>
        <row r="913">
          <cell r="A913" t="str">
            <v xml:space="preserve"> 88267 </v>
          </cell>
          <cell r="B913" t="str">
            <v>SINAPI</v>
          </cell>
          <cell r="C913" t="str">
            <v>ENCANADOR OU BOMBEIRO HIDRÁULICO COM ENCARGOS COMPLEMENTARES</v>
          </cell>
          <cell r="D913">
            <v>0</v>
          </cell>
          <cell r="E913" t="str">
            <v>H</v>
          </cell>
          <cell r="F913">
            <v>0.36049999999999999</v>
          </cell>
          <cell r="G913">
            <v>21.92</v>
          </cell>
          <cell r="H913">
            <v>7.9</v>
          </cell>
        </row>
        <row r="914">
          <cell r="A914" t="str">
            <v xml:space="preserve"> 00000305 </v>
          </cell>
          <cell r="B914" t="str">
            <v>SINAPI</v>
          </cell>
          <cell r="C914" t="str">
            <v>ANEL BORRACHA, PARA TUBO PVC, REDE COLETOR ESGOTO, DN 150 MM (NBR 7362)</v>
          </cell>
          <cell r="D914">
            <v>0</v>
          </cell>
          <cell r="E914" t="str">
            <v>UN</v>
          </cell>
          <cell r="F914">
            <v>2</v>
          </cell>
          <cell r="G914">
            <v>12.26</v>
          </cell>
          <cell r="H914">
            <v>24.52</v>
          </cell>
        </row>
        <row r="915">
          <cell r="A915" t="str">
            <v xml:space="preserve"> 00020078 </v>
          </cell>
          <cell r="B915" t="str">
            <v>SINAPI</v>
          </cell>
          <cell r="C915" t="str">
            <v>PASTA LUBRIFICANTE PARA TUBOS E CONEXOES COM JUNTA ELASTICA, EMBALAGEM DE *400* GR (USO EM PVC, ACO, POLIETILENO E OUTROS)</v>
          </cell>
          <cell r="D915">
            <v>0</v>
          </cell>
          <cell r="E915" t="str">
            <v>UN</v>
          </cell>
          <cell r="F915">
            <v>0.17499999999999999</v>
          </cell>
          <cell r="G915">
            <v>23.55</v>
          </cell>
          <cell r="H915">
            <v>4.12</v>
          </cell>
        </row>
        <row r="916">
          <cell r="A916" t="str">
            <v xml:space="preserve"> 00037950 </v>
          </cell>
          <cell r="B916" t="str">
            <v>SINAPI</v>
          </cell>
          <cell r="C916" t="str">
            <v>JOELHO PVC, SOLDAVEL, PB, 90 GRAUS, DN 150 MM, PARA ESGOTO PREDIAL</v>
          </cell>
          <cell r="D916">
            <v>0</v>
          </cell>
          <cell r="E916" t="str">
            <v>UN</v>
          </cell>
          <cell r="F916">
            <v>1</v>
          </cell>
          <cell r="G916">
            <v>60.15</v>
          </cell>
          <cell r="H916">
            <v>60.15</v>
          </cell>
        </row>
        <row r="917">
          <cell r="A917" t="str">
            <v>Código</v>
          </cell>
          <cell r="B917" t="str">
            <v>Banco</v>
          </cell>
          <cell r="C917" t="str">
            <v>Descrição</v>
          </cell>
          <cell r="D917">
            <v>0</v>
          </cell>
          <cell r="E917" t="str">
            <v>Und</v>
          </cell>
          <cell r="F917" t="str">
            <v>Quant.</v>
          </cell>
          <cell r="G917" t="str">
            <v>Valor Unit</v>
          </cell>
          <cell r="H917" t="str">
            <v>Total</v>
          </cell>
        </row>
        <row r="918">
          <cell r="A918" t="str">
            <v xml:space="preserve"> 93382 </v>
          </cell>
          <cell r="B918" t="str">
            <v>SINAPI</v>
          </cell>
          <cell r="C918" t="str">
            <v>REATERRO MANUAL DE VALAS COM COMPACTAÇÃO MECANIZADA. AF_04/2016</v>
          </cell>
          <cell r="D918">
            <v>0</v>
          </cell>
          <cell r="E918" t="str">
            <v>m³</v>
          </cell>
          <cell r="F918">
            <v>1</v>
          </cell>
          <cell r="G918">
            <v>29.22</v>
          </cell>
          <cell r="H918">
            <v>29.22</v>
          </cell>
        </row>
        <row r="919">
          <cell r="A919" t="str">
            <v xml:space="preserve"> 88316 </v>
          </cell>
          <cell r="B919" t="str">
            <v>SINAPI</v>
          </cell>
          <cell r="C919" t="str">
            <v>SERVENTE COM ENCARGOS COMPLEMENTARES</v>
          </cell>
          <cell r="D919">
            <v>0</v>
          </cell>
          <cell r="E919" t="str">
            <v>H</v>
          </cell>
          <cell r="F919">
            <v>0.65</v>
          </cell>
          <cell r="G919">
            <v>19.07</v>
          </cell>
          <cell r="H919">
            <v>12.39</v>
          </cell>
        </row>
        <row r="920">
          <cell r="A920" t="str">
            <v xml:space="preserve"> 91533 </v>
          </cell>
          <cell r="B920" t="str">
            <v>SINAPI</v>
          </cell>
          <cell r="C920" t="str">
            <v>COMPACTADOR DE SOLOS DE PERCUSSÃO (SOQUETE) COM MOTOR A GASOLINA 4 TEMPOS, POTÊNCIA 4 CV - CHP DIURNO. AF_08/2015</v>
          </cell>
          <cell r="D920">
            <v>0</v>
          </cell>
          <cell r="E920" t="str">
            <v>CHP</v>
          </cell>
          <cell r="F920">
            <v>0.27400000000000002</v>
          </cell>
          <cell r="G920">
            <v>30.72</v>
          </cell>
          <cell r="H920">
            <v>8.41</v>
          </cell>
        </row>
        <row r="921">
          <cell r="A921" t="str">
            <v xml:space="preserve"> 91534 </v>
          </cell>
          <cell r="B921" t="str">
            <v>SINAPI</v>
          </cell>
          <cell r="C921" t="str">
            <v>COMPACTADOR DE SOLOS DE PERCUSSÃO (SOQUETE) COM MOTOR A GASOLINA 4 TEMPOS, POTÊNCIA 4 CV - CHI DIURNO. AF_08/2015</v>
          </cell>
          <cell r="D921">
            <v>0</v>
          </cell>
          <cell r="E921" t="str">
            <v>CHI</v>
          </cell>
          <cell r="F921">
            <v>0.254</v>
          </cell>
          <cell r="G921">
            <v>25.37</v>
          </cell>
          <cell r="H921">
            <v>6.44</v>
          </cell>
        </row>
        <row r="922">
          <cell r="A922" t="str">
            <v xml:space="preserve"> 95606 </v>
          </cell>
          <cell r="B922" t="str">
            <v>SINAPI</v>
          </cell>
          <cell r="C922" t="str">
            <v>UMIDIFICAÇÃO DE MATERIAL PARA VALAS COM CAMINHÃO PIPA 10000L. AF_11/2016</v>
          </cell>
          <cell r="D922">
            <v>0</v>
          </cell>
          <cell r="E922" t="str">
            <v>m³</v>
          </cell>
          <cell r="F922">
            <v>1</v>
          </cell>
          <cell r="G922">
            <v>1.98</v>
          </cell>
          <cell r="H922">
            <v>1.98</v>
          </cell>
        </row>
        <row r="923">
          <cell r="A923" t="str">
            <v>Código</v>
          </cell>
          <cell r="B923" t="str">
            <v>Banco</v>
          </cell>
          <cell r="C923" t="str">
            <v>Descrição</v>
          </cell>
          <cell r="D923">
            <v>0</v>
          </cell>
          <cell r="E923" t="str">
            <v>Und</v>
          </cell>
          <cell r="F923" t="str">
            <v>Quant.</v>
          </cell>
          <cell r="G923" t="str">
            <v>Valor Unit</v>
          </cell>
          <cell r="H923" t="str">
            <v>Total</v>
          </cell>
        </row>
        <row r="924">
          <cell r="A924" t="str">
            <v xml:space="preserve"> 96995 </v>
          </cell>
          <cell r="B924" t="str">
            <v>SINAPI</v>
          </cell>
          <cell r="C924" t="str">
            <v>REATERRO MANUAL APILOADO COM SOQUETE. AF_10/2017</v>
          </cell>
          <cell r="D924">
            <v>0</v>
          </cell>
          <cell r="E924" t="str">
            <v>m³</v>
          </cell>
          <cell r="F924">
            <v>1</v>
          </cell>
          <cell r="G924">
            <v>45.74</v>
          </cell>
          <cell r="H924">
            <v>45.74</v>
          </cell>
        </row>
        <row r="925">
          <cell r="A925" t="str">
            <v xml:space="preserve"> 88316 </v>
          </cell>
          <cell r="B925" t="str">
            <v>SINAPI</v>
          </cell>
          <cell r="C925" t="str">
            <v>SERVENTE COM ENCARGOS COMPLEMENTARES</v>
          </cell>
          <cell r="D925">
            <v>0</v>
          </cell>
          <cell r="E925" t="str">
            <v>H</v>
          </cell>
          <cell r="F925">
            <v>2.3986000000000001</v>
          </cell>
          <cell r="G925">
            <v>19.07</v>
          </cell>
          <cell r="H925">
            <v>45.74</v>
          </cell>
        </row>
        <row r="926">
          <cell r="A926" t="str">
            <v>Código</v>
          </cell>
          <cell r="B926" t="str">
            <v>Banco</v>
          </cell>
          <cell r="C926" t="str">
            <v>Descrição</v>
          </cell>
          <cell r="D926">
            <v>0</v>
          </cell>
          <cell r="E926" t="str">
            <v>Und</v>
          </cell>
          <cell r="F926" t="str">
            <v>Quant.</v>
          </cell>
          <cell r="G926" t="str">
            <v>Valor Unit</v>
          </cell>
          <cell r="H926" t="str">
            <v>Total</v>
          </cell>
        </row>
        <row r="927">
          <cell r="A927" t="str">
            <v xml:space="preserve"> 94319 </v>
          </cell>
          <cell r="B927" t="str">
            <v>SINAPI</v>
          </cell>
          <cell r="C927" t="str">
            <v>ATERRO MANUAL DE VALAS COM SOLO ARGILO-ARENOSO E COMPACTAÇÃO MECANIZADA. AF_05/2016</v>
          </cell>
          <cell r="D927">
            <v>0</v>
          </cell>
          <cell r="E927" t="str">
            <v>m³</v>
          </cell>
          <cell r="F927">
            <v>1</v>
          </cell>
          <cell r="G927">
            <v>90.1</v>
          </cell>
          <cell r="H927">
            <v>90.1</v>
          </cell>
        </row>
        <row r="928">
          <cell r="A928" t="str">
            <v xml:space="preserve"> 5901 </v>
          </cell>
          <cell r="B928" t="str">
            <v>SINAPI</v>
          </cell>
          <cell r="C928" t="str">
            <v>CAMINHÃO PIPA 10.000 L TRUCADO, PESO BRUTO TOTAL 23.000 KG, CARGA ÚTIL MÁXIMA 15.935 KG, DISTÂNCIA ENTRE EIXOS 4,8 M, POTÊNCIA 230 CV, INCLUSIVE TANQUE DE AÇO PARA TRANSPORTE DE ÁGUA - CHP DIURNO. AF_06/2014</v>
          </cell>
          <cell r="D928">
            <v>0</v>
          </cell>
          <cell r="E928" t="str">
            <v>CHP</v>
          </cell>
          <cell r="F928">
            <v>6.0000000000000001E-3</v>
          </cell>
          <cell r="G928">
            <v>281.23</v>
          </cell>
          <cell r="H928">
            <v>1.68</v>
          </cell>
        </row>
        <row r="929">
          <cell r="A929" t="str">
            <v xml:space="preserve"> 5903 </v>
          </cell>
          <cell r="B929" t="str">
            <v>SINAPI</v>
          </cell>
          <cell r="C929" t="str">
            <v>CAMINHÃO PIPA 10.000 L TRUCADO, PESO BRUTO TOTAL 23.000 KG, CARGA ÚTIL MÁXIMA 15.935 KG, DISTÂNCIA ENTRE EIXOS 4,8 M, POTÊNCIA 230 CV, INCLUSIVE TANQUE DE AÇO PARA TRANSPORTE DE ÁGUA - CHI DIURNO. AF_06/2014</v>
          </cell>
          <cell r="D929">
            <v>0</v>
          </cell>
          <cell r="E929" t="str">
            <v>CHI</v>
          </cell>
          <cell r="F929">
            <v>3.0000000000000001E-3</v>
          </cell>
          <cell r="G929">
            <v>49.47</v>
          </cell>
          <cell r="H929">
            <v>0.14000000000000001</v>
          </cell>
        </row>
        <row r="930">
          <cell r="A930" t="str">
            <v xml:space="preserve"> 88316 </v>
          </cell>
          <cell r="B930" t="str">
            <v>SINAPI</v>
          </cell>
          <cell r="C930" t="str">
            <v>SERVENTE COM ENCARGOS COMPLEMENTARES</v>
          </cell>
          <cell r="D930">
            <v>0</v>
          </cell>
          <cell r="E930" t="str">
            <v>H</v>
          </cell>
          <cell r="F930">
            <v>0.65900000000000003</v>
          </cell>
          <cell r="G930">
            <v>19.07</v>
          </cell>
          <cell r="H930">
            <v>12.56</v>
          </cell>
        </row>
        <row r="931">
          <cell r="A931" t="str">
            <v xml:space="preserve"> 91533 </v>
          </cell>
          <cell r="B931" t="str">
            <v>SINAPI</v>
          </cell>
          <cell r="C931" t="str">
            <v>COMPACTADOR DE SOLOS DE PERCUSSÃO (SOQUETE) COM MOTOR A GASOLINA 4 TEMPOS, POTÊNCIA 4 CV - CHP DIURNO. AF_08/2015</v>
          </cell>
          <cell r="D931">
            <v>0</v>
          </cell>
          <cell r="E931" t="str">
            <v>CHP</v>
          </cell>
          <cell r="F931">
            <v>0.27400000000000002</v>
          </cell>
          <cell r="G931">
            <v>30.72</v>
          </cell>
          <cell r="H931">
            <v>8.41</v>
          </cell>
        </row>
        <row r="932">
          <cell r="A932" t="str">
            <v xml:space="preserve"> 91534 </v>
          </cell>
          <cell r="B932" t="str">
            <v>SINAPI</v>
          </cell>
          <cell r="C932" t="str">
            <v>COMPACTADOR DE SOLOS DE PERCUSSÃO (SOQUETE) COM MOTOR A GASOLINA 4 TEMPOS, POTÊNCIA 4 CV - CHI DIURNO. AF_08/2015</v>
          </cell>
          <cell r="D932">
            <v>0</v>
          </cell>
          <cell r="E932" t="str">
            <v>CHI</v>
          </cell>
          <cell r="F932">
            <v>0.254</v>
          </cell>
          <cell r="G932">
            <v>25.37</v>
          </cell>
          <cell r="H932">
            <v>6.44</v>
          </cell>
        </row>
        <row r="933">
          <cell r="A933" t="str">
            <v xml:space="preserve"> 00006079 </v>
          </cell>
          <cell r="B933" t="str">
            <v>SINAPI</v>
          </cell>
          <cell r="C933" t="str">
            <v>ARGILA, ARGILA VERMELHA OU ARGILA ARENOSA (RETIRADA NA JAZIDA, SEM TRANSPORTE)</v>
          </cell>
          <cell r="D933">
            <v>0</v>
          </cell>
          <cell r="E933" t="str">
            <v>m³</v>
          </cell>
          <cell r="F933">
            <v>1.25</v>
          </cell>
          <cell r="G933">
            <v>48.7</v>
          </cell>
          <cell r="H933">
            <v>60.87</v>
          </cell>
        </row>
        <row r="934">
          <cell r="A934" t="str">
            <v>Código</v>
          </cell>
          <cell r="B934" t="str">
            <v>Banco</v>
          </cell>
          <cell r="C934" t="str">
            <v>Descrição</v>
          </cell>
          <cell r="D934">
            <v>0</v>
          </cell>
          <cell r="E934" t="str">
            <v>Und</v>
          </cell>
          <cell r="F934" t="str">
            <v>Quant.</v>
          </cell>
          <cell r="G934" t="str">
            <v>Valor Unit</v>
          </cell>
          <cell r="H934" t="str">
            <v>Total</v>
          </cell>
        </row>
        <row r="935">
          <cell r="A935" t="str">
            <v xml:space="preserve"> Comp232 </v>
          </cell>
          <cell r="B935" t="str">
            <v>Próprio</v>
          </cell>
          <cell r="C935" t="str">
            <v>REASSENTAMENTO DE PISO INTERTRAVADO, COM BLOCO 16 FACES DE 22 X 11 CM, ESPESSURA 6 CM (NÃO INCLUSO OS BLOCOS)</v>
          </cell>
          <cell r="D935">
            <v>0</v>
          </cell>
          <cell r="E935" t="str">
            <v>m²</v>
          </cell>
          <cell r="F935">
            <v>1</v>
          </cell>
          <cell r="G935">
            <v>24.36</v>
          </cell>
          <cell r="H935">
            <v>24.36</v>
          </cell>
        </row>
        <row r="936">
          <cell r="A936" t="str">
            <v xml:space="preserve"> 88260 </v>
          </cell>
          <cell r="B936" t="str">
            <v>SINAPI</v>
          </cell>
          <cell r="C936" t="str">
            <v>CALCETEIRO COM ENCARGOS COMPLEMENTARES</v>
          </cell>
          <cell r="D936">
            <v>0</v>
          </cell>
          <cell r="E936" t="str">
            <v>H</v>
          </cell>
          <cell r="F936">
            <v>0.43519999999999998</v>
          </cell>
          <cell r="G936">
            <v>20.84</v>
          </cell>
          <cell r="H936">
            <v>9.06</v>
          </cell>
        </row>
        <row r="937">
          <cell r="A937" t="str">
            <v xml:space="preserve"> 88316 </v>
          </cell>
          <cell r="B937" t="str">
            <v>SINAPI</v>
          </cell>
          <cell r="C937" t="str">
            <v>SERVENTE COM ENCARGOS COMPLEMENTARES</v>
          </cell>
          <cell r="D937">
            <v>0</v>
          </cell>
          <cell r="E937" t="str">
            <v>H</v>
          </cell>
          <cell r="F937">
            <v>0.43519999999999998</v>
          </cell>
          <cell r="G937">
            <v>19.07</v>
          </cell>
          <cell r="H937">
            <v>8.2899999999999991</v>
          </cell>
        </row>
        <row r="938">
          <cell r="A938" t="str">
            <v xml:space="preserve"> 91277 </v>
          </cell>
          <cell r="B938" t="str">
            <v>SINAPI</v>
          </cell>
          <cell r="C938" t="str">
            <v>PLACA VIBRATÓRIA REVERSÍVEL COM MOTOR 4 TEMPOS A GASOLINA, FORÇA CENTRÍFUGA DE 25 KN (2500 KGF), POTÊNCIA 5,5 CV - CHP DIURNO. AF_08/2015</v>
          </cell>
          <cell r="D938">
            <v>0</v>
          </cell>
          <cell r="E938" t="str">
            <v>CHP</v>
          </cell>
          <cell r="F938">
            <v>4.1000000000000003E-3</v>
          </cell>
          <cell r="G938">
            <v>7.38</v>
          </cell>
          <cell r="H938">
            <v>0.03</v>
          </cell>
        </row>
        <row r="939">
          <cell r="A939" t="str">
            <v xml:space="preserve"> 91278 </v>
          </cell>
          <cell r="B939" t="str">
            <v>SINAPI</v>
          </cell>
          <cell r="C939" t="str">
            <v>PLACA VIBRATÓRIA REVERSÍVEL COM MOTOR 4 TEMPOS A GASOLINA, FORÇA CENTRÍFUGA DE 25 KN (2500 KGF), POTÊNCIA 5,5 CV - CHI DIURNO. AF_08/2015</v>
          </cell>
          <cell r="D939">
            <v>0</v>
          </cell>
          <cell r="E939" t="str">
            <v>CHI</v>
          </cell>
          <cell r="F939">
            <v>0.2135</v>
          </cell>
          <cell r="G939">
            <v>0.51</v>
          </cell>
          <cell r="H939">
            <v>0.1</v>
          </cell>
        </row>
        <row r="940">
          <cell r="A940" t="str">
            <v xml:space="preserve"> 91283 </v>
          </cell>
          <cell r="B940" t="str">
            <v>SINAPI</v>
          </cell>
          <cell r="C940" t="str">
            <v>CORTADORA DE PISO COM MOTOR 4 TEMPOS A GASOLINA, POTÊNCIA DE 13 HP, COM DISCO DE CORTE DIAMANTADO SEGMENTADO PARA CONCRETO, DIÂMETRO DE 350 MM, FURO DE 1" (14 X 1") - CHP DIURNO. AF_08/2015</v>
          </cell>
          <cell r="D940">
            <v>0</v>
          </cell>
          <cell r="E940" t="str">
            <v>CHP</v>
          </cell>
          <cell r="F940">
            <v>4.8300000000000003E-2</v>
          </cell>
          <cell r="G940">
            <v>7.85</v>
          </cell>
          <cell r="H940">
            <v>0.37</v>
          </cell>
        </row>
        <row r="941">
          <cell r="A941" t="str">
            <v xml:space="preserve"> 91285 </v>
          </cell>
          <cell r="B941" t="str">
            <v>SINAPI</v>
          </cell>
          <cell r="C941" t="str">
            <v>CORTADORA DE PISO COM MOTOR 4 TEMPOS A GASOLINA, POTÊNCIA DE 13 HP, COM DISCO DE CORTE DIAMANTADO SEGMENTADO PARA CONCRETO, DIÂMETRO DE 350 MM, FURO DE 1" (14 X 1") - CHI DIURNO. AF_08/2015</v>
          </cell>
          <cell r="D941">
            <v>0</v>
          </cell>
          <cell r="E941" t="str">
            <v>CHI</v>
          </cell>
          <cell r="F941">
            <v>0.16930000000000001</v>
          </cell>
          <cell r="G941">
            <v>0.7</v>
          </cell>
          <cell r="H941">
            <v>0.11</v>
          </cell>
        </row>
        <row r="942">
          <cell r="A942" t="str">
            <v xml:space="preserve"> 00000370 </v>
          </cell>
          <cell r="B942" t="str">
            <v>SINAPI</v>
          </cell>
          <cell r="C942" t="str">
            <v>AREIA MEDIA - POSTO JAZIDA/FORNECEDOR (RETIRADO NA JAZIDA, SEM TRANSPORTE)</v>
          </cell>
          <cell r="D942">
            <v>0</v>
          </cell>
          <cell r="E942" t="str">
            <v>m³</v>
          </cell>
          <cell r="F942">
            <v>5.6800000000000003E-2</v>
          </cell>
          <cell r="G942">
            <v>112.7</v>
          </cell>
          <cell r="H942">
            <v>6.4</v>
          </cell>
        </row>
        <row r="943">
          <cell r="A943" t="str">
            <v>Código</v>
          </cell>
          <cell r="B943" t="str">
            <v>Banco</v>
          </cell>
          <cell r="C943" t="str">
            <v>Descrição</v>
          </cell>
          <cell r="D943">
            <v>0</v>
          </cell>
          <cell r="E943" t="str">
            <v>Und</v>
          </cell>
          <cell r="F943" t="str">
            <v>Quant.</v>
          </cell>
          <cell r="G943" t="str">
            <v>Valor Unit</v>
          </cell>
          <cell r="H943" t="str">
            <v>Total</v>
          </cell>
        </row>
        <row r="944">
          <cell r="A944" t="str">
            <v xml:space="preserve"> 98504 </v>
          </cell>
          <cell r="B944" t="str">
            <v>SINAPI</v>
          </cell>
          <cell r="C944" t="str">
            <v>PLANTIO DE GRAMA BATATAIS EM PLACAS. AF_05/2018</v>
          </cell>
          <cell r="D944">
            <v>0</v>
          </cell>
          <cell r="E944" t="str">
            <v>m²</v>
          </cell>
          <cell r="F944">
            <v>1</v>
          </cell>
          <cell r="G944">
            <v>12.85</v>
          </cell>
          <cell r="H944">
            <v>12.85</v>
          </cell>
        </row>
        <row r="945">
          <cell r="A945" t="str">
            <v xml:space="preserve"> 88316 </v>
          </cell>
          <cell r="B945" t="str">
            <v>SINAPI</v>
          </cell>
          <cell r="C945" t="str">
            <v>SERVENTE COM ENCARGOS COMPLEMENTARES</v>
          </cell>
          <cell r="D945">
            <v>0</v>
          </cell>
          <cell r="E945" t="str">
            <v>H</v>
          </cell>
          <cell r="F945">
            <v>0.15640000000000001</v>
          </cell>
          <cell r="G945">
            <v>19.07</v>
          </cell>
          <cell r="H945">
            <v>2.98</v>
          </cell>
        </row>
        <row r="946">
          <cell r="A946" t="str">
            <v xml:space="preserve"> 88441 </v>
          </cell>
          <cell r="B946" t="str">
            <v>SINAPI</v>
          </cell>
          <cell r="C946" t="str">
            <v>JARDINEIRO COM ENCARGOS COMPLEMENTARES</v>
          </cell>
          <cell r="D946">
            <v>0</v>
          </cell>
          <cell r="E946" t="str">
            <v>H</v>
          </cell>
          <cell r="F946">
            <v>3.9100000000000003E-2</v>
          </cell>
          <cell r="G946">
            <v>18.18</v>
          </cell>
          <cell r="H946">
            <v>0.71</v>
          </cell>
        </row>
        <row r="947">
          <cell r="A947" t="str">
            <v xml:space="preserve"> 00003324 </v>
          </cell>
          <cell r="B947" t="str">
            <v>SINAPI</v>
          </cell>
          <cell r="C947" t="str">
            <v>GRAMA BATATAIS EM PLACAS, SEM PLANTIO</v>
          </cell>
          <cell r="D947">
            <v>0</v>
          </cell>
          <cell r="E947" t="str">
            <v>m²</v>
          </cell>
          <cell r="F947">
            <v>1</v>
          </cell>
          <cell r="G947">
            <v>9.16</v>
          </cell>
          <cell r="H947">
            <v>9.16</v>
          </cell>
        </row>
        <row r="948">
          <cell r="A948" t="str">
            <v>Código</v>
          </cell>
          <cell r="B948" t="str">
            <v>Banco</v>
          </cell>
          <cell r="C948" t="str">
            <v>Descrição</v>
          </cell>
          <cell r="D948">
            <v>0</v>
          </cell>
          <cell r="E948" t="str">
            <v>Und</v>
          </cell>
          <cell r="F948" t="str">
            <v>Quant.</v>
          </cell>
          <cell r="G948" t="str">
            <v>Valor Unit</v>
          </cell>
          <cell r="H948" t="str">
            <v>Total</v>
          </cell>
        </row>
        <row r="949">
          <cell r="A949" t="str">
            <v xml:space="preserve"> 94990 </v>
          </cell>
          <cell r="B949" t="str">
            <v>SINAPI</v>
          </cell>
          <cell r="C949" t="str">
            <v>EXECUÇÃO DE PASSEIO (CALÇADA) OU PISO DE CONCRETO COM CONCRETO MOLDADO IN LOCO, FEITO EM OBRA, ACABAMENTO CONVENCIONAL, NÃO ARMADO. AF_07/2016</v>
          </cell>
          <cell r="D949">
            <v>0</v>
          </cell>
          <cell r="E949" t="str">
            <v>m³</v>
          </cell>
          <cell r="F949">
            <v>1</v>
          </cell>
          <cell r="G949">
            <v>794.42</v>
          </cell>
          <cell r="H949">
            <v>794.42</v>
          </cell>
        </row>
        <row r="950">
          <cell r="A950" t="str">
            <v xml:space="preserve"> 88262 </v>
          </cell>
          <cell r="B950" t="str">
            <v>SINAPI</v>
          </cell>
          <cell r="C950" t="str">
            <v>CARPINTEIRO DE FORMAS COM ENCARGOS COMPLEMENTARES</v>
          </cell>
          <cell r="D950">
            <v>0</v>
          </cell>
          <cell r="E950" t="str">
            <v>H</v>
          </cell>
          <cell r="F950">
            <v>1.6268</v>
          </cell>
          <cell r="G950">
            <v>22.26</v>
          </cell>
          <cell r="H950">
            <v>36.21</v>
          </cell>
        </row>
        <row r="951">
          <cell r="A951" t="str">
            <v xml:space="preserve"> 88309 </v>
          </cell>
          <cell r="B951" t="str">
            <v>SINAPI</v>
          </cell>
          <cell r="C951" t="str">
            <v>PEDREIRO COM ENCARGOS COMPLEMENTARES</v>
          </cell>
          <cell r="D951">
            <v>0</v>
          </cell>
          <cell r="E951" t="str">
            <v>H</v>
          </cell>
          <cell r="F951">
            <v>1.4149</v>
          </cell>
          <cell r="G951">
            <v>22.58</v>
          </cell>
          <cell r="H951">
            <v>31.94</v>
          </cell>
        </row>
        <row r="952">
          <cell r="A952" t="str">
            <v xml:space="preserve"> 88316 </v>
          </cell>
          <cell r="B952" t="str">
            <v>SINAPI</v>
          </cell>
          <cell r="C952" t="str">
            <v>SERVENTE COM ENCARGOS COMPLEMENTARES</v>
          </cell>
          <cell r="D952">
            <v>0</v>
          </cell>
          <cell r="E952" t="str">
            <v>H</v>
          </cell>
          <cell r="F952">
            <v>3.0417000000000001</v>
          </cell>
          <cell r="G952">
            <v>19.07</v>
          </cell>
          <cell r="H952">
            <v>58</v>
          </cell>
        </row>
        <row r="953">
          <cell r="A953" t="str">
            <v xml:space="preserve"> 94964 </v>
          </cell>
          <cell r="B953" t="str">
            <v>SINAPI</v>
          </cell>
          <cell r="C953" t="str">
            <v>CONCRETO FCK = 20MPA, TRAÇO 1:2,7:3 (EM MASSA SECA DE CIMENTO/ AREIA MÉDIA/ BRITA 1) - PREPARO MECÂNICO COM BETONEIRA 400 L. AF_05/2021</v>
          </cell>
          <cell r="D953">
            <v>0</v>
          </cell>
          <cell r="E953" t="str">
            <v>m³</v>
          </cell>
          <cell r="F953">
            <v>1.2315</v>
          </cell>
          <cell r="G953">
            <v>527.97</v>
          </cell>
          <cell r="H953">
            <v>650.19000000000005</v>
          </cell>
        </row>
        <row r="954">
          <cell r="A954" t="str">
            <v xml:space="preserve"> 00002692 </v>
          </cell>
          <cell r="B954" t="str">
            <v>SINAPI</v>
          </cell>
          <cell r="C954" t="str">
            <v>DESMOLDANTE PROTETOR PARA FORMAS DE MADEIRA, DE BASE OLEOSA EMULSIONADA EM AGUA</v>
          </cell>
          <cell r="D954">
            <v>0</v>
          </cell>
          <cell r="E954" t="str">
            <v>L</v>
          </cell>
          <cell r="F954">
            <v>2.1299999999999999E-2</v>
          </cell>
          <cell r="G954">
            <v>7.57</v>
          </cell>
          <cell r="H954">
            <v>0.16</v>
          </cell>
        </row>
        <row r="955">
          <cell r="A955" t="str">
            <v xml:space="preserve"> 00004509 </v>
          </cell>
          <cell r="B955" t="str">
            <v>SINAPI</v>
          </cell>
          <cell r="C955" t="str">
            <v>SARRAFO *2,5 X 10* CM EM PINUS, MISTA OU EQUIVALENTE DA REGIAO - BRUTA</v>
          </cell>
          <cell r="D955">
            <v>0</v>
          </cell>
          <cell r="E955" t="str">
            <v>M</v>
          </cell>
          <cell r="F955">
            <v>3.125</v>
          </cell>
          <cell r="G955">
            <v>2.4900000000000002</v>
          </cell>
          <cell r="H955">
            <v>7.78</v>
          </cell>
        </row>
        <row r="956">
          <cell r="A956" t="str">
            <v xml:space="preserve"> 00004517 </v>
          </cell>
          <cell r="B956" t="str">
            <v>SINAPI</v>
          </cell>
          <cell r="C956" t="str">
            <v>SARRAFO *2,5 X 7,5* CM EM PINUS, MISTA OU EQUIVALENTE DA REGIAO - BRUTA</v>
          </cell>
          <cell r="D956">
            <v>0</v>
          </cell>
          <cell r="E956" t="str">
            <v>M</v>
          </cell>
          <cell r="F956">
            <v>2.5</v>
          </cell>
          <cell r="G956">
            <v>1.71</v>
          </cell>
          <cell r="H956">
            <v>4.2699999999999996</v>
          </cell>
        </row>
        <row r="957">
          <cell r="A957" t="str">
            <v xml:space="preserve"> 00005068 </v>
          </cell>
          <cell r="B957" t="str">
            <v>SINAPI</v>
          </cell>
          <cell r="C957" t="str">
            <v>PREGO DE ACO POLIDO COM CABECA 17 X 21 (2 X 11)</v>
          </cell>
          <cell r="D957">
            <v>0</v>
          </cell>
          <cell r="E957" t="str">
            <v>KG</v>
          </cell>
          <cell r="F957">
            <v>0.2994</v>
          </cell>
          <cell r="G957">
            <v>19.62</v>
          </cell>
          <cell r="H957">
            <v>5.87</v>
          </cell>
        </row>
        <row r="958">
          <cell r="A958" t="str">
            <v>Código</v>
          </cell>
          <cell r="B958" t="str">
            <v>Banco</v>
          </cell>
          <cell r="C958" t="str">
            <v>Descrição</v>
          </cell>
          <cell r="D958">
            <v>0</v>
          </cell>
          <cell r="E958" t="str">
            <v>Und</v>
          </cell>
          <cell r="F958" t="str">
            <v>Quant.</v>
          </cell>
          <cell r="G958" t="str">
            <v>Valor Unit</v>
          </cell>
          <cell r="H958" t="str">
            <v>Total</v>
          </cell>
        </row>
        <row r="959">
          <cell r="A959" t="str">
            <v xml:space="preserve"> 96523 </v>
          </cell>
          <cell r="B959" t="str">
            <v>SINAPI</v>
          </cell>
          <cell r="C959" t="str">
            <v>ESCAVAÇÃO MANUAL PARA BLOCO DE COROAMENTO OU SAPATA (INCLUINDO ESCAVAÇÃO PARA COLOCAÇÃO DE FÔRMAS). AF_06/2017</v>
          </cell>
          <cell r="D959">
            <v>0</v>
          </cell>
          <cell r="E959" t="str">
            <v>m³</v>
          </cell>
          <cell r="F959">
            <v>1</v>
          </cell>
          <cell r="G959">
            <v>85.06</v>
          </cell>
          <cell r="H959">
            <v>85.06</v>
          </cell>
        </row>
        <row r="960">
          <cell r="A960" t="str">
            <v xml:space="preserve"> 88309 </v>
          </cell>
          <cell r="B960" t="str">
            <v>SINAPI</v>
          </cell>
          <cell r="C960" t="str">
            <v>PEDREIRO COM ENCARGOS COMPLEMENTARES</v>
          </cell>
          <cell r="D960">
            <v>0</v>
          </cell>
          <cell r="E960" t="str">
            <v>H</v>
          </cell>
          <cell r="F960">
            <v>1.1890000000000001</v>
          </cell>
          <cell r="G960">
            <v>22.58</v>
          </cell>
          <cell r="H960">
            <v>26.84</v>
          </cell>
        </row>
        <row r="961">
          <cell r="A961" t="str">
            <v xml:space="preserve"> 88316 </v>
          </cell>
          <cell r="B961" t="str">
            <v>SINAPI</v>
          </cell>
          <cell r="C961" t="str">
            <v>SERVENTE COM ENCARGOS COMPLEMENTARES</v>
          </cell>
          <cell r="D961">
            <v>0</v>
          </cell>
          <cell r="E961" t="str">
            <v>H</v>
          </cell>
          <cell r="F961">
            <v>3.0529999999999999</v>
          </cell>
          <cell r="G961">
            <v>19.07</v>
          </cell>
          <cell r="H961">
            <v>58.22</v>
          </cell>
        </row>
        <row r="962">
          <cell r="A962" t="str">
            <v>Código</v>
          </cell>
          <cell r="B962" t="str">
            <v>Banco</v>
          </cell>
          <cell r="C962" t="str">
            <v>Descrição</v>
          </cell>
          <cell r="D962">
            <v>0</v>
          </cell>
          <cell r="E962" t="str">
            <v>Und</v>
          </cell>
          <cell r="F962" t="str">
            <v>Quant.</v>
          </cell>
          <cell r="G962" t="str">
            <v>Valor Unit</v>
          </cell>
          <cell r="H962" t="str">
            <v>Total</v>
          </cell>
        </row>
        <row r="963">
          <cell r="A963" t="str">
            <v xml:space="preserve"> 96527 </v>
          </cell>
          <cell r="B963" t="str">
            <v>SINAPI</v>
          </cell>
          <cell r="C963" t="str">
            <v>ESCAVAÇÃO MANUAL DE VALA PARA VIGA BALDRAME (INCLUINDO ESCAVAÇÃO PARA COLOCAÇÃO DE FÔRMAS). AF_06/2017</v>
          </cell>
          <cell r="D963">
            <v>0</v>
          </cell>
          <cell r="E963" t="str">
            <v>m³</v>
          </cell>
          <cell r="F963">
            <v>1</v>
          </cell>
          <cell r="G963">
            <v>111.85</v>
          </cell>
          <cell r="H963">
            <v>111.85</v>
          </cell>
        </row>
        <row r="964">
          <cell r="A964" t="str">
            <v xml:space="preserve"> 88309 </v>
          </cell>
          <cell r="B964" t="str">
            <v>SINAPI</v>
          </cell>
          <cell r="C964" t="str">
            <v>PEDREIRO COM ENCARGOS COMPLEMENTARES</v>
          </cell>
          <cell r="D964">
            <v>0</v>
          </cell>
          <cell r="E964" t="str">
            <v>H</v>
          </cell>
          <cell r="F964">
            <v>1.4590000000000001</v>
          </cell>
          <cell r="G964">
            <v>22.58</v>
          </cell>
          <cell r="H964">
            <v>32.94</v>
          </cell>
        </row>
        <row r="965">
          <cell r="A965" t="str">
            <v xml:space="preserve"> 88316 </v>
          </cell>
          <cell r="B965" t="str">
            <v>SINAPI</v>
          </cell>
          <cell r="C965" t="str">
            <v>SERVENTE COM ENCARGOS COMPLEMENTARES</v>
          </cell>
          <cell r="D965">
            <v>0</v>
          </cell>
          <cell r="E965" t="str">
            <v>H</v>
          </cell>
          <cell r="F965">
            <v>4.1379999999999999</v>
          </cell>
          <cell r="G965">
            <v>19.07</v>
          </cell>
          <cell r="H965">
            <v>78.91</v>
          </cell>
        </row>
        <row r="966">
          <cell r="A966" t="str">
            <v>Código</v>
          </cell>
          <cell r="B966" t="str">
            <v>Banco</v>
          </cell>
          <cell r="C966" t="str">
            <v>Descrição</v>
          </cell>
          <cell r="D966">
            <v>0</v>
          </cell>
          <cell r="E966" t="str">
            <v>Und</v>
          </cell>
          <cell r="F966" t="str">
            <v>Quant.</v>
          </cell>
          <cell r="G966" t="str">
            <v>Valor Unit</v>
          </cell>
          <cell r="H966" t="str">
            <v>Total</v>
          </cell>
        </row>
        <row r="967">
          <cell r="A967" t="str">
            <v xml:space="preserve"> 101616 </v>
          </cell>
          <cell r="B967" t="str">
            <v>SINAPI</v>
          </cell>
          <cell r="C967" t="str">
            <v>PREPARO DE FUNDO DE VALA COM LARGURA MENOR QUE 1,5 M (ACERTO DO SOLO NATURAL). AF_08/2020</v>
          </cell>
          <cell r="D967">
            <v>0</v>
          </cell>
          <cell r="E967" t="str">
            <v>m²</v>
          </cell>
          <cell r="F967">
            <v>1</v>
          </cell>
          <cell r="G967">
            <v>5.41</v>
          </cell>
          <cell r="H967">
            <v>5.41</v>
          </cell>
        </row>
        <row r="968">
          <cell r="A968" t="str">
            <v xml:space="preserve"> 88309 </v>
          </cell>
          <cell r="B968" t="str">
            <v>SINAPI</v>
          </cell>
          <cell r="C968" t="str">
            <v>PEDREIRO COM ENCARGOS COMPLEMENTARES</v>
          </cell>
          <cell r="D968">
            <v>0</v>
          </cell>
          <cell r="E968" t="str">
            <v>H</v>
          </cell>
          <cell r="F968">
            <v>0.10199999999999999</v>
          </cell>
          <cell r="G968">
            <v>22.58</v>
          </cell>
          <cell r="H968">
            <v>2.2999999999999998</v>
          </cell>
        </row>
        <row r="969">
          <cell r="A969" t="str">
            <v xml:space="preserve"> 88316 </v>
          </cell>
          <cell r="B969" t="str">
            <v>SINAPI</v>
          </cell>
          <cell r="C969" t="str">
            <v>SERVENTE COM ENCARGOS COMPLEMENTARES</v>
          </cell>
          <cell r="D969">
            <v>0</v>
          </cell>
          <cell r="E969" t="str">
            <v>H</v>
          </cell>
          <cell r="F969">
            <v>0.15310000000000001</v>
          </cell>
          <cell r="G969">
            <v>19.07</v>
          </cell>
          <cell r="H969">
            <v>2.91</v>
          </cell>
        </row>
        <row r="970">
          <cell r="A970" t="str">
            <v xml:space="preserve"> 91533 </v>
          </cell>
          <cell r="B970" t="str">
            <v>SINAPI</v>
          </cell>
          <cell r="C970" t="str">
            <v>COMPACTADOR DE SOLOS DE PERCUSSÃO (SOQUETE) COM MOTOR A GASOLINA 4 TEMPOS, POTÊNCIA 4 CV - CHP DIURNO. AF_08/2015</v>
          </cell>
          <cell r="D970">
            <v>0</v>
          </cell>
          <cell r="E970" t="str">
            <v>CHP</v>
          </cell>
          <cell r="F970">
            <v>3.5999999999999999E-3</v>
          </cell>
          <cell r="G970">
            <v>30.72</v>
          </cell>
          <cell r="H970">
            <v>0.11</v>
          </cell>
        </row>
        <row r="971">
          <cell r="A971" t="str">
            <v xml:space="preserve"> 91534 </v>
          </cell>
          <cell r="B971" t="str">
            <v>SINAPI</v>
          </cell>
          <cell r="C971" t="str">
            <v>COMPACTADOR DE SOLOS DE PERCUSSÃO (SOQUETE) COM MOTOR A GASOLINA 4 TEMPOS, POTÊNCIA 4 CV - CHI DIURNO. AF_08/2015</v>
          </cell>
          <cell r="D971">
            <v>0</v>
          </cell>
          <cell r="E971" t="str">
            <v>CHI</v>
          </cell>
          <cell r="F971">
            <v>3.5999999999999999E-3</v>
          </cell>
          <cell r="G971">
            <v>25.37</v>
          </cell>
          <cell r="H971">
            <v>0.09</v>
          </cell>
        </row>
        <row r="972">
          <cell r="A972" t="str">
            <v>Código</v>
          </cell>
          <cell r="B972" t="str">
            <v>Banco</v>
          </cell>
          <cell r="C972" t="str">
            <v>Descrição</v>
          </cell>
          <cell r="D972">
            <v>0</v>
          </cell>
          <cell r="E972" t="str">
            <v>Und</v>
          </cell>
          <cell r="F972" t="str">
            <v>Quant.</v>
          </cell>
          <cell r="G972" t="str">
            <v>Valor Unit</v>
          </cell>
          <cell r="H972" t="str">
            <v>Total</v>
          </cell>
        </row>
        <row r="973">
          <cell r="A973" t="str">
            <v xml:space="preserve"> 96617 </v>
          </cell>
          <cell r="B973" t="str">
            <v>SINAPI</v>
          </cell>
          <cell r="C973" t="str">
            <v>LASTRO DE CONCRETO MAGRO, APLICADO EM BLOCOS DE COROAMENTO OU SAPATAS, ESPESSURA DE 3 CM. AF_08/2017</v>
          </cell>
          <cell r="D973">
            <v>0</v>
          </cell>
          <cell r="E973" t="str">
            <v>m²</v>
          </cell>
          <cell r="F973">
            <v>1</v>
          </cell>
          <cell r="G973">
            <v>19.43</v>
          </cell>
          <cell r="H973">
            <v>19.43</v>
          </cell>
        </row>
        <row r="974">
          <cell r="A974" t="str">
            <v xml:space="preserve"> 88309 </v>
          </cell>
          <cell r="B974" t="str">
            <v>SINAPI</v>
          </cell>
          <cell r="C974" t="str">
            <v>PEDREIRO COM ENCARGOS COMPLEMENTARES</v>
          </cell>
          <cell r="D974">
            <v>0</v>
          </cell>
          <cell r="E974" t="str">
            <v>H</v>
          </cell>
          <cell r="F974">
            <v>0.18629999999999999</v>
          </cell>
          <cell r="G974">
            <v>22.58</v>
          </cell>
          <cell r="H974">
            <v>4.2</v>
          </cell>
        </row>
        <row r="975">
          <cell r="A975" t="str">
            <v xml:space="preserve"> 88316 </v>
          </cell>
          <cell r="B975" t="str">
            <v>SINAPI</v>
          </cell>
          <cell r="C975" t="str">
            <v>SERVENTE COM ENCARGOS COMPLEMENTARES</v>
          </cell>
          <cell r="D975">
            <v>0</v>
          </cell>
          <cell r="E975" t="str">
            <v>H</v>
          </cell>
          <cell r="F975">
            <v>5.0799999999999998E-2</v>
          </cell>
          <cell r="G975">
            <v>19.07</v>
          </cell>
          <cell r="H975">
            <v>0.96</v>
          </cell>
        </row>
        <row r="976">
          <cell r="A976" t="str">
            <v xml:space="preserve"> 94968 </v>
          </cell>
          <cell r="B976" t="str">
            <v>SINAPI</v>
          </cell>
          <cell r="C976" t="str">
            <v>CONCRETO MAGRO PARA LASTRO, TRAÇO 1:4,5:4,5 (EM MASSA SECA DE CIMENTO/ AREIA MÉDIA/ BRITA 1) - PREPARO MECÂNICO COM BETONEIRA 600 L. AF_05/2021</v>
          </cell>
          <cell r="D976">
            <v>0</v>
          </cell>
          <cell r="E976" t="str">
            <v>m³</v>
          </cell>
          <cell r="F976">
            <v>3.39E-2</v>
          </cell>
          <cell r="G976">
            <v>421.22</v>
          </cell>
          <cell r="H976">
            <v>14.27</v>
          </cell>
        </row>
        <row r="977">
          <cell r="A977" t="str">
            <v>Código</v>
          </cell>
          <cell r="B977" t="str">
            <v>Banco</v>
          </cell>
          <cell r="C977" t="str">
            <v>Descrição</v>
          </cell>
          <cell r="D977">
            <v>0</v>
          </cell>
          <cell r="E977" t="str">
            <v>Und</v>
          </cell>
          <cell r="F977" t="str">
            <v>Quant.</v>
          </cell>
          <cell r="G977" t="str">
            <v>Valor Unit</v>
          </cell>
          <cell r="H977" t="str">
            <v>Total</v>
          </cell>
        </row>
        <row r="978">
          <cell r="A978" t="str">
            <v xml:space="preserve"> 96535 </v>
          </cell>
          <cell r="B978" t="str">
            <v>SINAPI</v>
          </cell>
          <cell r="C978" t="str">
            <v>FABRICAÇÃO, MONTAGEM E DESMONTAGEM DE FÔRMA PARA SAPATA, EM MADEIRA SERRADA, E=25 MM, 4 UTILIZAÇÕES. AF_06/2017</v>
          </cell>
          <cell r="D978">
            <v>0</v>
          </cell>
          <cell r="E978" t="str">
            <v>m²</v>
          </cell>
          <cell r="F978">
            <v>1</v>
          </cell>
          <cell r="G978">
            <v>120.5</v>
          </cell>
          <cell r="H978">
            <v>120.5</v>
          </cell>
        </row>
        <row r="979">
          <cell r="A979" t="str">
            <v xml:space="preserve"> 88239 </v>
          </cell>
          <cell r="B979" t="str">
            <v>SINAPI</v>
          </cell>
          <cell r="C979" t="str">
            <v>AJUDANTE DE CARPINTEIRO COM ENCARGOS COMPLEMENTARES</v>
          </cell>
          <cell r="D979">
            <v>0</v>
          </cell>
          <cell r="E979" t="str">
            <v>H</v>
          </cell>
          <cell r="F979">
            <v>1.0860000000000001</v>
          </cell>
          <cell r="G979">
            <v>20.27</v>
          </cell>
          <cell r="H979">
            <v>22.01</v>
          </cell>
        </row>
        <row r="980">
          <cell r="A980" t="str">
            <v xml:space="preserve"> 88262 </v>
          </cell>
          <cell r="B980" t="str">
            <v>SINAPI</v>
          </cell>
          <cell r="C980" t="str">
            <v>CARPINTEIRO DE FORMAS COM ENCARGOS COMPLEMENTARES</v>
          </cell>
          <cell r="D980">
            <v>0</v>
          </cell>
          <cell r="E980" t="str">
            <v>H</v>
          </cell>
          <cell r="F980">
            <v>2.7690000000000001</v>
          </cell>
          <cell r="G980">
            <v>22.26</v>
          </cell>
          <cell r="H980">
            <v>61.63</v>
          </cell>
        </row>
        <row r="981">
          <cell r="A981" t="str">
            <v xml:space="preserve"> 91692 </v>
          </cell>
          <cell r="B981" t="str">
            <v>SINAPI</v>
          </cell>
          <cell r="C981" t="str">
            <v>SERRA CIRCULAR DE BANCADA COM MOTOR ELÉTRICO POTÊNCIA DE 5HP, COM COIFA PARA DISCO 10" - CHP DIURNO. AF_08/2015</v>
          </cell>
          <cell r="D981">
            <v>0</v>
          </cell>
          <cell r="E981" t="str">
            <v>CHP</v>
          </cell>
          <cell r="F981">
            <v>7.9000000000000001E-2</v>
          </cell>
          <cell r="G981">
            <v>25.74</v>
          </cell>
          <cell r="H981">
            <v>2.0299999999999998</v>
          </cell>
        </row>
        <row r="982">
          <cell r="A982" t="str">
            <v xml:space="preserve"> 91693 </v>
          </cell>
          <cell r="B982" t="str">
            <v>SINAPI</v>
          </cell>
          <cell r="C982" t="str">
            <v>SERRA CIRCULAR DE BANCADA COM MOTOR ELÉTRICO POTÊNCIA DE 5HP, COM COIFA PARA DISCO 10" - CHI DIURNO. AF_08/2015</v>
          </cell>
          <cell r="D982">
            <v>0</v>
          </cell>
          <cell r="E982" t="str">
            <v>CHI</v>
          </cell>
          <cell r="F982">
            <v>3.9E-2</v>
          </cell>
          <cell r="G982">
            <v>24.69</v>
          </cell>
          <cell r="H982">
            <v>0.96</v>
          </cell>
        </row>
        <row r="983">
          <cell r="A983" t="str">
            <v xml:space="preserve"> 00002692 </v>
          </cell>
          <cell r="B983" t="str">
            <v>SINAPI</v>
          </cell>
          <cell r="C983" t="str">
            <v>DESMOLDANTE PROTETOR PARA FORMAS DE MADEIRA, DE BASE OLEOSA EMULSIONADA EM AGUA</v>
          </cell>
          <cell r="D983">
            <v>0</v>
          </cell>
          <cell r="E983" t="str">
            <v>L</v>
          </cell>
          <cell r="F983">
            <v>1.7000000000000001E-2</v>
          </cell>
          <cell r="G983">
            <v>7.57</v>
          </cell>
          <cell r="H983">
            <v>0.12</v>
          </cell>
        </row>
        <row r="984">
          <cell r="A984" t="str">
            <v xml:space="preserve"> 00004517 </v>
          </cell>
          <cell r="B984" t="str">
            <v>SINAPI</v>
          </cell>
          <cell r="C984" t="str">
            <v>SARRAFO *2,5 X 7,5* CM EM PINUS, MISTA OU EQUIVALENTE DA REGIAO - BRUTA</v>
          </cell>
          <cell r="D984">
            <v>0</v>
          </cell>
          <cell r="E984" t="str">
            <v>M</v>
          </cell>
          <cell r="F984">
            <v>4.6120000000000001</v>
          </cell>
          <cell r="G984">
            <v>1.71</v>
          </cell>
          <cell r="H984">
            <v>7.88</v>
          </cell>
        </row>
        <row r="985">
          <cell r="A985" t="str">
            <v xml:space="preserve"> 00005073 </v>
          </cell>
          <cell r="B985" t="str">
            <v>SINAPI</v>
          </cell>
          <cell r="C985" t="str">
            <v>PREGO DE ACO POLIDO COM CABECA 17 X 24 (2 1/4 X 11)</v>
          </cell>
          <cell r="D985">
            <v>0</v>
          </cell>
          <cell r="E985" t="str">
            <v>KG</v>
          </cell>
          <cell r="F985">
            <v>4.7E-2</v>
          </cell>
          <cell r="G985">
            <v>20</v>
          </cell>
          <cell r="H985">
            <v>0.94</v>
          </cell>
        </row>
        <row r="986">
          <cell r="A986" t="str">
            <v xml:space="preserve"> 00005074 </v>
          </cell>
          <cell r="B986" t="str">
            <v>SINAPI</v>
          </cell>
          <cell r="C986" t="str">
            <v>PREGO DE ACO POLIDO COM CABECA 15 X 18 (1 1/2 X 13)</v>
          </cell>
          <cell r="D986">
            <v>0</v>
          </cell>
          <cell r="E986" t="str">
            <v>KG</v>
          </cell>
          <cell r="F986">
            <v>1.6E-2</v>
          </cell>
          <cell r="G986">
            <v>21.98</v>
          </cell>
          <cell r="H986">
            <v>0.35</v>
          </cell>
        </row>
        <row r="987">
          <cell r="A987" t="str">
            <v xml:space="preserve"> 00006189 </v>
          </cell>
          <cell r="B987" t="str">
            <v>SINAPI</v>
          </cell>
          <cell r="C987" t="str">
            <v>TABUA NAO APARELHADA *2,5 X 30* CM, EM MACARANDUBA, ANGELIM OU EQUIVALENTE DA REGIAO - BRUTA</v>
          </cell>
          <cell r="D987">
            <v>0</v>
          </cell>
          <cell r="E987" t="str">
            <v>M</v>
          </cell>
          <cell r="F987">
            <v>1.278</v>
          </cell>
          <cell r="G987">
            <v>19.05</v>
          </cell>
          <cell r="H987">
            <v>24.34</v>
          </cell>
        </row>
        <row r="988">
          <cell r="A988" t="str">
            <v xml:space="preserve"> 00040304 </v>
          </cell>
          <cell r="B988" t="str">
            <v>SINAPI</v>
          </cell>
          <cell r="C988" t="str">
            <v>PREGO DE ACO POLIDO COM CABECA DUPLA 17 X 27 (2 1/2 X 11)</v>
          </cell>
          <cell r="D988">
            <v>0</v>
          </cell>
          <cell r="E988" t="str">
            <v>KG</v>
          </cell>
          <cell r="F988">
            <v>0.01</v>
          </cell>
          <cell r="G988">
            <v>24.21</v>
          </cell>
          <cell r="H988">
            <v>0.24</v>
          </cell>
        </row>
        <row r="989">
          <cell r="A989" t="str">
            <v>Código</v>
          </cell>
          <cell r="B989" t="str">
            <v>Banco</v>
          </cell>
          <cell r="C989" t="str">
            <v>Descrição</v>
          </cell>
          <cell r="D989">
            <v>0</v>
          </cell>
          <cell r="E989" t="str">
            <v>Und</v>
          </cell>
          <cell r="F989" t="str">
            <v>Quant.</v>
          </cell>
          <cell r="G989" t="str">
            <v>Valor Unit</v>
          </cell>
          <cell r="H989" t="str">
            <v>Total</v>
          </cell>
        </row>
        <row r="990">
          <cell r="A990" t="str">
            <v xml:space="preserve"> 96536 </v>
          </cell>
          <cell r="B990" t="str">
            <v>SINAPI</v>
          </cell>
          <cell r="C990" t="str">
            <v>FABRICAÇÃO, MONTAGEM E DESMONTAGEM DE FÔRMA PARA VIGA BALDRAME, EM MADEIRA SERRADA, E=25 MM, 4 UTILIZAÇÕES. AF_06/2017</v>
          </cell>
          <cell r="D990">
            <v>0</v>
          </cell>
          <cell r="E990" t="str">
            <v>m²</v>
          </cell>
          <cell r="F990">
            <v>1</v>
          </cell>
          <cell r="G990">
            <v>60.38</v>
          </cell>
          <cell r="H990">
            <v>60.38</v>
          </cell>
        </row>
        <row r="991">
          <cell r="A991" t="str">
            <v xml:space="preserve"> 88239 </v>
          </cell>
          <cell r="B991" t="str">
            <v>SINAPI</v>
          </cell>
          <cell r="C991" t="str">
            <v>AJUDANTE DE CARPINTEIRO COM ENCARGOS COMPLEMENTARES</v>
          </cell>
          <cell r="D991">
            <v>0</v>
          </cell>
          <cell r="E991" t="str">
            <v>H</v>
          </cell>
          <cell r="F991">
            <v>0.47099999999999997</v>
          </cell>
          <cell r="G991">
            <v>20.27</v>
          </cell>
          <cell r="H991">
            <v>9.5399999999999991</v>
          </cell>
        </row>
        <row r="992">
          <cell r="A992" t="str">
            <v xml:space="preserve"> 88262 </v>
          </cell>
          <cell r="B992" t="str">
            <v>SINAPI</v>
          </cell>
          <cell r="C992" t="str">
            <v>CARPINTEIRO DE FORMAS COM ENCARGOS COMPLEMENTARES</v>
          </cell>
          <cell r="D992">
            <v>0</v>
          </cell>
          <cell r="E992" t="str">
            <v>H</v>
          </cell>
          <cell r="F992">
            <v>1.145</v>
          </cell>
          <cell r="G992">
            <v>22.26</v>
          </cell>
          <cell r="H992">
            <v>25.48</v>
          </cell>
        </row>
        <row r="993">
          <cell r="A993" t="str">
            <v xml:space="preserve"> 91692 </v>
          </cell>
          <cell r="B993" t="str">
            <v>SINAPI</v>
          </cell>
          <cell r="C993" t="str">
            <v>SERRA CIRCULAR DE BANCADA COM MOTOR ELÉTRICO POTÊNCIA DE 5HP, COM COIFA PARA DISCO 10" - CHP DIURNO. AF_08/2015</v>
          </cell>
          <cell r="D993">
            <v>0</v>
          </cell>
          <cell r="E993" t="str">
            <v>CHP</v>
          </cell>
          <cell r="F993">
            <v>1.7000000000000001E-2</v>
          </cell>
          <cell r="G993">
            <v>25.74</v>
          </cell>
          <cell r="H993">
            <v>0.43</v>
          </cell>
        </row>
        <row r="994">
          <cell r="A994" t="str">
            <v xml:space="preserve"> 91693 </v>
          </cell>
          <cell r="B994" t="str">
            <v>SINAPI</v>
          </cell>
          <cell r="C994" t="str">
            <v>SERRA CIRCULAR DE BANCADA COM MOTOR ELÉTRICO POTÊNCIA DE 5HP, COM COIFA PARA DISCO 10" - CHI DIURNO. AF_08/2015</v>
          </cell>
          <cell r="D994">
            <v>0</v>
          </cell>
          <cell r="E994" t="str">
            <v>CHI</v>
          </cell>
          <cell r="F994">
            <v>1.4E-2</v>
          </cell>
          <cell r="G994">
            <v>24.69</v>
          </cell>
          <cell r="H994">
            <v>0.34</v>
          </cell>
        </row>
        <row r="995">
          <cell r="A995" t="str">
            <v xml:space="preserve"> 00002692 </v>
          </cell>
          <cell r="B995" t="str">
            <v>SINAPI</v>
          </cell>
          <cell r="C995" t="str">
            <v>DESMOLDANTE PROTETOR PARA FORMAS DE MADEIRA, DE BASE OLEOSA EMULSIONADA EM AGUA</v>
          </cell>
          <cell r="D995">
            <v>0</v>
          </cell>
          <cell r="E995" t="str">
            <v>L</v>
          </cell>
          <cell r="F995">
            <v>1.7000000000000001E-2</v>
          </cell>
          <cell r="G995">
            <v>7.57</v>
          </cell>
          <cell r="H995">
            <v>0.12</v>
          </cell>
        </row>
        <row r="996">
          <cell r="A996" t="str">
            <v xml:space="preserve"> 00004491 </v>
          </cell>
          <cell r="B996" t="str">
            <v>SINAPI</v>
          </cell>
          <cell r="C996" t="str">
            <v>PONTALETE *7,5 X 7,5* CM EM PINUS, MISTA OU EQUIVALENTE DA REGIAO - BRUTA</v>
          </cell>
          <cell r="D996">
            <v>0</v>
          </cell>
          <cell r="E996" t="str">
            <v>M</v>
          </cell>
          <cell r="F996">
            <v>0.60499999999999998</v>
          </cell>
          <cell r="G996">
            <v>4.91</v>
          </cell>
          <cell r="H996">
            <v>2.97</v>
          </cell>
        </row>
        <row r="997">
          <cell r="A997" t="str">
            <v xml:space="preserve"> 00004517 </v>
          </cell>
          <cell r="B997" t="str">
            <v>SINAPI</v>
          </cell>
          <cell r="C997" t="str">
            <v>SARRAFO *2,5 X 7,5* CM EM PINUS, MISTA OU EQUIVALENTE DA REGIAO - BRUTA</v>
          </cell>
          <cell r="D997">
            <v>0</v>
          </cell>
          <cell r="E997" t="str">
            <v>M</v>
          </cell>
          <cell r="F997">
            <v>0.56699999999999995</v>
          </cell>
          <cell r="G997">
            <v>1.71</v>
          </cell>
          <cell r="H997">
            <v>0.96</v>
          </cell>
        </row>
        <row r="998">
          <cell r="A998" t="str">
            <v xml:space="preserve"> 00005073 </v>
          </cell>
          <cell r="B998" t="str">
            <v>SINAPI</v>
          </cell>
          <cell r="C998" t="str">
            <v>PREGO DE ACO POLIDO COM CABECA 17 X 24 (2 1/4 X 11)</v>
          </cell>
          <cell r="D998">
            <v>0</v>
          </cell>
          <cell r="E998" t="str">
            <v>KG</v>
          </cell>
          <cell r="F998">
            <v>2.5999999999999999E-2</v>
          </cell>
          <cell r="G998">
            <v>20</v>
          </cell>
          <cell r="H998">
            <v>0.52</v>
          </cell>
        </row>
        <row r="999">
          <cell r="A999" t="str">
            <v xml:space="preserve"> 00006189 </v>
          </cell>
          <cell r="B999" t="str">
            <v>SINAPI</v>
          </cell>
          <cell r="C999" t="str">
            <v>TABUA NAO APARELHADA *2,5 X 30* CM, EM MACARANDUBA, ANGELIM OU EQUIVALENTE DA REGIAO - BRUTA</v>
          </cell>
          <cell r="D999">
            <v>0</v>
          </cell>
          <cell r="E999" t="str">
            <v>M</v>
          </cell>
          <cell r="F999">
            <v>1.008</v>
          </cell>
          <cell r="G999">
            <v>19.05</v>
          </cell>
          <cell r="H999">
            <v>19.2</v>
          </cell>
        </row>
        <row r="1000">
          <cell r="A1000" t="str">
            <v xml:space="preserve"> 00040304 </v>
          </cell>
          <cell r="B1000" t="str">
            <v>SINAPI</v>
          </cell>
          <cell r="C1000" t="str">
            <v>PREGO DE ACO POLIDO COM CABECA DUPLA 17 X 27 (2 1/2 X 11)</v>
          </cell>
          <cell r="D1000">
            <v>0</v>
          </cell>
          <cell r="E1000" t="str">
            <v>KG</v>
          </cell>
          <cell r="F1000">
            <v>3.4000000000000002E-2</v>
          </cell>
          <cell r="G1000">
            <v>24.21</v>
          </cell>
          <cell r="H1000">
            <v>0.82</v>
          </cell>
        </row>
        <row r="1001">
          <cell r="A1001" t="str">
            <v>Código</v>
          </cell>
          <cell r="B1001" t="str">
            <v>Banco</v>
          </cell>
          <cell r="C1001" t="str">
            <v>Descrição</v>
          </cell>
          <cell r="D1001">
            <v>0</v>
          </cell>
          <cell r="E1001" t="str">
            <v>Und</v>
          </cell>
          <cell r="F1001" t="str">
            <v>Quant.</v>
          </cell>
          <cell r="G1001" t="str">
            <v>Valor Unit</v>
          </cell>
          <cell r="H1001" t="str">
            <v>Total</v>
          </cell>
        </row>
        <row r="1002">
          <cell r="A1002" t="str">
            <v xml:space="preserve"> 92413 </v>
          </cell>
          <cell r="B1002" t="str">
            <v>SINAPI</v>
          </cell>
          <cell r="C1002" t="str">
            <v>MONTAGEM E DESMONTAGEM DE FÔRMA DE PILARES RETANGULARES E ESTRUTURAS SIMILARES, PÉ-DIREITO SIMPLES, EM MADEIRA SERRADA, 4 UTILIZAÇÕES. AF_09/2020</v>
          </cell>
          <cell r="D1002">
            <v>0</v>
          </cell>
          <cell r="E1002" t="str">
            <v>m²</v>
          </cell>
          <cell r="F1002">
            <v>1</v>
          </cell>
          <cell r="G1002">
            <v>97.05</v>
          </cell>
          <cell r="H1002">
            <v>97.05</v>
          </cell>
        </row>
        <row r="1003">
          <cell r="A1003" t="str">
            <v xml:space="preserve"> 88239 </v>
          </cell>
          <cell r="B1003" t="str">
            <v>SINAPI</v>
          </cell>
          <cell r="C1003" t="str">
            <v>AJUDANTE DE CARPINTEIRO COM ENCARGOS COMPLEMENTARES</v>
          </cell>
          <cell r="D1003">
            <v>0</v>
          </cell>
          <cell r="E1003" t="str">
            <v>H</v>
          </cell>
          <cell r="F1003">
            <v>0.376</v>
          </cell>
          <cell r="G1003">
            <v>20.27</v>
          </cell>
          <cell r="H1003">
            <v>7.62</v>
          </cell>
        </row>
        <row r="1004">
          <cell r="A1004" t="str">
            <v xml:space="preserve"> 88262 </v>
          </cell>
          <cell r="B1004" t="str">
            <v>SINAPI</v>
          </cell>
          <cell r="C1004" t="str">
            <v>CARPINTEIRO DE FORMAS COM ENCARGOS COMPLEMENTARES</v>
          </cell>
          <cell r="D1004">
            <v>0</v>
          </cell>
          <cell r="E1004" t="str">
            <v>H</v>
          </cell>
          <cell r="F1004">
            <v>2.052</v>
          </cell>
          <cell r="G1004">
            <v>22.26</v>
          </cell>
          <cell r="H1004">
            <v>45.67</v>
          </cell>
        </row>
        <row r="1005">
          <cell r="A1005" t="str">
            <v xml:space="preserve"> 92269 </v>
          </cell>
          <cell r="B1005" t="str">
            <v>SINAPI</v>
          </cell>
          <cell r="C1005" t="str">
            <v>FABRICAÇÃO DE FÔRMA PARA PILARES E ESTRUTURAS SIMILARES, EM MADEIRA SERRADA, E=25 MM. AF_09/2020</v>
          </cell>
          <cell r="D1005">
            <v>0</v>
          </cell>
          <cell r="E1005" t="str">
            <v>m²</v>
          </cell>
          <cell r="F1005">
            <v>0.27500000000000002</v>
          </cell>
          <cell r="G1005">
            <v>156.34</v>
          </cell>
          <cell r="H1005">
            <v>42.99</v>
          </cell>
        </row>
        <row r="1006">
          <cell r="A1006" t="str">
            <v xml:space="preserve"> 00002692 </v>
          </cell>
          <cell r="B1006" t="str">
            <v>SINAPI</v>
          </cell>
          <cell r="C1006" t="str">
            <v>DESMOLDANTE PROTETOR PARA FORMAS DE MADEIRA, DE BASE OLEOSA EMULSIONADA EM AGUA</v>
          </cell>
          <cell r="D1006">
            <v>0</v>
          </cell>
          <cell r="E1006" t="str">
            <v>L</v>
          </cell>
          <cell r="F1006">
            <v>1.7000000000000001E-2</v>
          </cell>
          <cell r="G1006">
            <v>7.57</v>
          </cell>
          <cell r="H1006">
            <v>0.12</v>
          </cell>
        </row>
        <row r="1007">
          <cell r="A1007" t="str">
            <v xml:space="preserve"> 00040304 </v>
          </cell>
          <cell r="B1007" t="str">
            <v>SINAPI</v>
          </cell>
          <cell r="C1007" t="str">
            <v>PREGO DE ACO POLIDO COM CABECA DUPLA 17 X 27 (2 1/2 X 11)</v>
          </cell>
          <cell r="D1007">
            <v>0</v>
          </cell>
          <cell r="E1007" t="str">
            <v>KG</v>
          </cell>
          <cell r="F1007">
            <v>2.7E-2</v>
          </cell>
          <cell r="G1007">
            <v>24.21</v>
          </cell>
          <cell r="H1007">
            <v>0.65</v>
          </cell>
        </row>
        <row r="1008">
          <cell r="A1008" t="str">
            <v>Código</v>
          </cell>
          <cell r="B1008" t="str">
            <v>Banco</v>
          </cell>
          <cell r="C1008" t="str">
            <v>Descrição</v>
          </cell>
          <cell r="D1008">
            <v>0</v>
          </cell>
          <cell r="E1008" t="str">
            <v>Und</v>
          </cell>
          <cell r="F1008" t="str">
            <v>Quant.</v>
          </cell>
          <cell r="G1008" t="str">
            <v>Valor Unit</v>
          </cell>
          <cell r="H1008" t="str">
            <v>Total</v>
          </cell>
        </row>
        <row r="1009">
          <cell r="A1009" t="str">
            <v xml:space="preserve"> 92448 </v>
          </cell>
          <cell r="B1009" t="str">
            <v>SINAPI</v>
          </cell>
          <cell r="C1009" t="str">
            <v>MONTAGEM E DESMONTAGEM DE FÔRMA DE VIGA, ESCORAMENTO COM PONTALETE DE MADEIRA, PÉ-DIREITO SIMPLES, EM MADEIRA SERRADA, 4 UTILIZAÇÕES. AF_09/2020</v>
          </cell>
          <cell r="D1009">
            <v>0</v>
          </cell>
          <cell r="E1009" t="str">
            <v>m²</v>
          </cell>
          <cell r="F1009">
            <v>1</v>
          </cell>
          <cell r="G1009">
            <v>120.41</v>
          </cell>
          <cell r="H1009">
            <v>120.41</v>
          </cell>
        </row>
        <row r="1010">
          <cell r="A1010" t="str">
            <v xml:space="preserve"> 88239 </v>
          </cell>
          <cell r="B1010" t="str">
            <v>SINAPI</v>
          </cell>
          <cell r="C1010" t="str">
            <v>AJUDANTE DE CARPINTEIRO COM ENCARGOS COMPLEMENTARES</v>
          </cell>
          <cell r="D1010">
            <v>0</v>
          </cell>
          <cell r="E1010" t="str">
            <v>H</v>
          </cell>
          <cell r="F1010">
            <v>0.309</v>
          </cell>
          <cell r="G1010">
            <v>20.27</v>
          </cell>
          <cell r="H1010">
            <v>6.26</v>
          </cell>
        </row>
        <row r="1011">
          <cell r="A1011" t="str">
            <v xml:space="preserve"> 88262 </v>
          </cell>
          <cell r="B1011" t="str">
            <v>SINAPI</v>
          </cell>
          <cell r="C1011" t="str">
            <v>CARPINTEIRO DE FORMAS COM ENCARGOS COMPLEMENTARES</v>
          </cell>
          <cell r="D1011">
            <v>0</v>
          </cell>
          <cell r="E1011" t="str">
            <v>H</v>
          </cell>
          <cell r="F1011">
            <v>1.6859999999999999</v>
          </cell>
          <cell r="G1011">
            <v>22.26</v>
          </cell>
          <cell r="H1011">
            <v>37.53</v>
          </cell>
        </row>
        <row r="1012">
          <cell r="A1012" t="str">
            <v xml:space="preserve"> 92270 </v>
          </cell>
          <cell r="B1012" t="str">
            <v>SINAPI</v>
          </cell>
          <cell r="C1012" t="str">
            <v>FABRICAÇÃO DE FÔRMA PARA VIGAS, COM MADEIRA SERRADA, E = 25 MM. AF_09/2020</v>
          </cell>
          <cell r="D1012">
            <v>0</v>
          </cell>
          <cell r="E1012" t="str">
            <v>m²</v>
          </cell>
          <cell r="F1012">
            <v>0.41899999999999998</v>
          </cell>
          <cell r="G1012">
            <v>122.7</v>
          </cell>
          <cell r="H1012">
            <v>51.41</v>
          </cell>
        </row>
        <row r="1013">
          <cell r="A1013" t="str">
            <v xml:space="preserve"> 92273 </v>
          </cell>
          <cell r="B1013" t="str">
            <v>SINAPI</v>
          </cell>
          <cell r="C1013" t="str">
            <v>FABRICAÇÃO DE ESCORAS DO TIPO PONTALETE, EM MADEIRA, PARA PÉ-DIREITO SIMPLES. AF_09/2020</v>
          </cell>
          <cell r="D1013">
            <v>0</v>
          </cell>
          <cell r="E1013" t="str">
            <v>M</v>
          </cell>
          <cell r="F1013">
            <v>1.879</v>
          </cell>
          <cell r="G1013">
            <v>10.23</v>
          </cell>
          <cell r="H1013">
            <v>19.22</v>
          </cell>
        </row>
        <row r="1014">
          <cell r="A1014" t="str">
            <v xml:space="preserve"> 00002692 </v>
          </cell>
          <cell r="B1014" t="str">
            <v>SINAPI</v>
          </cell>
          <cell r="C1014" t="str">
            <v>DESMOLDANTE PROTETOR PARA FORMAS DE MADEIRA, DE BASE OLEOSA EMULSIONADA EM AGUA</v>
          </cell>
          <cell r="D1014">
            <v>0</v>
          </cell>
          <cell r="E1014" t="str">
            <v>L</v>
          </cell>
          <cell r="F1014">
            <v>1.7000000000000001E-2</v>
          </cell>
          <cell r="G1014">
            <v>7.57</v>
          </cell>
          <cell r="H1014">
            <v>0.12</v>
          </cell>
        </row>
        <row r="1015">
          <cell r="A1015" t="str">
            <v xml:space="preserve"> 00006193 </v>
          </cell>
          <cell r="B1015" t="str">
            <v>SINAPI</v>
          </cell>
          <cell r="C1015" t="str">
            <v>TABUA  NAO  APARELHADA  *2,5 X 20* CM, EM MACARANDUBA, ANGELIM OU EQUIVALENTE DA REGIAO - BRUTA</v>
          </cell>
          <cell r="D1015">
            <v>0</v>
          </cell>
          <cell r="E1015" t="str">
            <v>M</v>
          </cell>
          <cell r="F1015">
            <v>0.32800000000000001</v>
          </cell>
          <cell r="G1015">
            <v>13.05</v>
          </cell>
          <cell r="H1015">
            <v>4.28</v>
          </cell>
        </row>
        <row r="1016">
          <cell r="A1016" t="str">
            <v xml:space="preserve"> 00040304 </v>
          </cell>
          <cell r="B1016" t="str">
            <v>SINAPI</v>
          </cell>
          <cell r="C1016" t="str">
            <v>PREGO DE ACO POLIDO COM CABECA DUPLA 17 X 27 (2 1/2 X 11)</v>
          </cell>
          <cell r="D1016">
            <v>0</v>
          </cell>
          <cell r="E1016" t="str">
            <v>KG</v>
          </cell>
          <cell r="F1016">
            <v>6.6000000000000003E-2</v>
          </cell>
          <cell r="G1016">
            <v>24.21</v>
          </cell>
          <cell r="H1016">
            <v>1.59</v>
          </cell>
        </row>
        <row r="1017">
          <cell r="A1017" t="str">
            <v>Código</v>
          </cell>
          <cell r="B1017" t="str">
            <v>Banco</v>
          </cell>
          <cell r="C1017" t="str">
            <v>Descrição</v>
          </cell>
          <cell r="D1017">
            <v>0</v>
          </cell>
          <cell r="E1017" t="str">
            <v>Und</v>
          </cell>
          <cell r="F1017" t="str">
            <v>Quant.</v>
          </cell>
          <cell r="G1017" t="str">
            <v>Valor Unit</v>
          </cell>
          <cell r="H1017" t="str">
            <v>Total</v>
          </cell>
        </row>
        <row r="1018">
          <cell r="A1018" t="str">
            <v xml:space="preserve"> 96544 </v>
          </cell>
          <cell r="B1018" t="str">
            <v>SINAPI</v>
          </cell>
          <cell r="C1018" t="str">
            <v>ARMAÇÃO DE BLOCO, VIGA BALDRAME OU SAPATA UTILIZANDO AÇO CA-50 DE 6,3 MM - MONTAGEM. AF_06/2017</v>
          </cell>
          <cell r="D1018">
            <v>0</v>
          </cell>
          <cell r="E1018" t="str">
            <v>KG</v>
          </cell>
          <cell r="F1018">
            <v>1</v>
          </cell>
          <cell r="G1018">
            <v>17.96</v>
          </cell>
          <cell r="H1018">
            <v>17.96</v>
          </cell>
        </row>
        <row r="1019">
          <cell r="A1019" t="str">
            <v xml:space="preserve"> 88238 </v>
          </cell>
          <cell r="B1019" t="str">
            <v>SINAPI</v>
          </cell>
          <cell r="C1019" t="str">
            <v>AJUDANTE DE ARMADOR COM ENCARGOS COMPLEMENTARES</v>
          </cell>
          <cell r="D1019">
            <v>0</v>
          </cell>
          <cell r="E1019" t="str">
            <v>H</v>
          </cell>
          <cell r="F1019">
            <v>4.9000000000000002E-2</v>
          </cell>
          <cell r="G1019">
            <v>19.079999999999998</v>
          </cell>
          <cell r="H1019">
            <v>0.93</v>
          </cell>
        </row>
        <row r="1020">
          <cell r="A1020" t="str">
            <v xml:space="preserve"> 88245 </v>
          </cell>
          <cell r="B1020" t="str">
            <v>SINAPI</v>
          </cell>
          <cell r="C1020" t="str">
            <v>ARMADOR COM ENCARGOS COMPLEMENTARES</v>
          </cell>
          <cell r="D1020">
            <v>0</v>
          </cell>
          <cell r="E1020" t="str">
            <v>H</v>
          </cell>
          <cell r="F1020">
            <v>0.151</v>
          </cell>
          <cell r="G1020">
            <v>22.42</v>
          </cell>
          <cell r="H1020">
            <v>3.38</v>
          </cell>
        </row>
        <row r="1021">
          <cell r="A1021" t="str">
            <v xml:space="preserve"> 92801 </v>
          </cell>
          <cell r="B1021" t="str">
            <v>SINAPI</v>
          </cell>
          <cell r="C1021" t="str">
            <v>CORTE E DOBRA DE AÇO CA-50, DIÂMETRO DE 6,3 MM. AF_06/2022</v>
          </cell>
          <cell r="D1021">
            <v>0</v>
          </cell>
          <cell r="E1021" t="str">
            <v>KG</v>
          </cell>
          <cell r="F1021">
            <v>1</v>
          </cell>
          <cell r="G1021">
            <v>12.77</v>
          </cell>
          <cell r="H1021">
            <v>12.77</v>
          </cell>
        </row>
        <row r="1022">
          <cell r="A1022" t="str">
            <v xml:space="preserve"> 00039017 </v>
          </cell>
          <cell r="B1022" t="str">
            <v>SINAPI</v>
          </cell>
          <cell r="C1022" t="str">
            <v>ESPACADOR / DISTANCIADOR CIRCULAR COM ENTRADA LATERAL, EM PLASTICO, PARA VERGALHAO *4,2 A 12,5* MM, COBRIMENTO 20 MM</v>
          </cell>
          <cell r="D1022">
            <v>0</v>
          </cell>
          <cell r="E1022" t="str">
            <v>UN</v>
          </cell>
          <cell r="F1022">
            <v>1.19</v>
          </cell>
          <cell r="G1022">
            <v>0.19</v>
          </cell>
          <cell r="H1022">
            <v>0.22</v>
          </cell>
        </row>
        <row r="1023">
          <cell r="A1023" t="str">
            <v xml:space="preserve"> 00043132 </v>
          </cell>
          <cell r="B1023" t="str">
            <v>SINAPI</v>
          </cell>
          <cell r="C1023" t="str">
            <v>ARAME RECOZIDO 16 BWG, D = 1,65 MM (0,016 KG/M) OU 18 BWG, D = 1,25 MM (0,01 KG/M)</v>
          </cell>
          <cell r="D1023">
            <v>0</v>
          </cell>
          <cell r="E1023" t="str">
            <v>KG</v>
          </cell>
          <cell r="F1023">
            <v>2.5000000000000001E-2</v>
          </cell>
          <cell r="G1023">
            <v>26.74</v>
          </cell>
          <cell r="H1023">
            <v>0.66</v>
          </cell>
        </row>
        <row r="1024">
          <cell r="A1024" t="str">
            <v>Código</v>
          </cell>
          <cell r="B1024" t="str">
            <v>Banco</v>
          </cell>
          <cell r="C1024" t="str">
            <v>Descrição</v>
          </cell>
          <cell r="D1024">
            <v>0</v>
          </cell>
          <cell r="E1024" t="str">
            <v>Und</v>
          </cell>
          <cell r="F1024" t="str">
            <v>Quant.</v>
          </cell>
          <cell r="G1024" t="str">
            <v>Valor Unit</v>
          </cell>
          <cell r="H1024" t="str">
            <v>Total</v>
          </cell>
        </row>
        <row r="1025">
          <cell r="A1025" t="str">
            <v xml:space="preserve"> 92777 </v>
          </cell>
          <cell r="B1025" t="str">
            <v>SINAPI</v>
          </cell>
          <cell r="C1025" t="str">
            <v>ARMAÇÃO DE PILAR OU VIGA DE UMA ESTRUTURA CONVENCIONAL DE CONCRETO ARMADO EM UMA EDIFICAÇÃO TÉRREA OU SOBRADO UTILIZANDO AÇO CA-50 DE 8,0 MM - MONTAGEM. AF_12/2015</v>
          </cell>
          <cell r="D1025">
            <v>0</v>
          </cell>
          <cell r="E1025" t="str">
            <v>KG</v>
          </cell>
          <cell r="F1025">
            <v>1</v>
          </cell>
          <cell r="G1025">
            <v>17.100000000000001</v>
          </cell>
          <cell r="H1025">
            <v>17.100000000000001</v>
          </cell>
        </row>
        <row r="1026">
          <cell r="A1026" t="str">
            <v xml:space="preserve"> 92793 </v>
          </cell>
          <cell r="B1026" t="str">
            <v>SINAPI</v>
          </cell>
          <cell r="C1026" t="str">
            <v>CORTE E DOBRA DE AÇO CA-50, DIÂMETRO DE 8,0 MM, UTILIZADO EM ESTRUTURAS DIVERSAS, EXCETO LAJES. AF_12/2015</v>
          </cell>
          <cell r="D1026">
            <v>0</v>
          </cell>
          <cell r="E1026" t="str">
            <v>KG</v>
          </cell>
          <cell r="F1026">
            <v>1</v>
          </cell>
          <cell r="G1026">
            <v>13.05</v>
          </cell>
          <cell r="H1026">
            <v>13.05</v>
          </cell>
        </row>
        <row r="1027">
          <cell r="A1027" t="str">
            <v xml:space="preserve"> 88238 </v>
          </cell>
          <cell r="B1027" t="str">
            <v>SINAPI</v>
          </cell>
          <cell r="C1027" t="str">
            <v>AJUDANTE DE ARMADOR COM ENCARGOS COMPLEMENTARES</v>
          </cell>
          <cell r="D1027">
            <v>0</v>
          </cell>
          <cell r="E1027" t="str">
            <v>H</v>
          </cell>
          <cell r="F1027">
            <v>2.0899999999999998E-2</v>
          </cell>
          <cell r="G1027">
            <v>19.079999999999998</v>
          </cell>
          <cell r="H1027">
            <v>0.39</v>
          </cell>
        </row>
        <row r="1028">
          <cell r="A1028" t="str">
            <v xml:space="preserve"> 88245 </v>
          </cell>
          <cell r="B1028" t="str">
            <v>SINAPI</v>
          </cell>
          <cell r="C1028" t="str">
            <v>ARMADOR COM ENCARGOS COMPLEMENTARES</v>
          </cell>
          <cell r="D1028">
            <v>0</v>
          </cell>
          <cell r="E1028" t="str">
            <v>H</v>
          </cell>
          <cell r="F1028">
            <v>0.1278</v>
          </cell>
          <cell r="G1028">
            <v>22.42</v>
          </cell>
          <cell r="H1028">
            <v>2.86</v>
          </cell>
        </row>
        <row r="1029">
          <cell r="A1029" t="str">
            <v xml:space="preserve"> 00043132 </v>
          </cell>
          <cell r="B1029" t="str">
            <v>SINAPI</v>
          </cell>
          <cell r="C1029" t="str">
            <v>ARAME RECOZIDO 16 BWG, D = 1,65 MM (0,016 KG/M) OU 18 BWG, D = 1,25 MM (0,01 KG/M)</v>
          </cell>
          <cell r="D1029">
            <v>0</v>
          </cell>
          <cell r="E1029" t="str">
            <v>KG</v>
          </cell>
          <cell r="F1029">
            <v>2.5000000000000001E-2</v>
          </cell>
          <cell r="G1029">
            <v>26.74</v>
          </cell>
          <cell r="H1029">
            <v>0.66</v>
          </cell>
        </row>
        <row r="1030">
          <cell r="A1030" t="str">
            <v xml:space="preserve"> 00039017 </v>
          </cell>
          <cell r="B1030" t="str">
            <v>SINAPI</v>
          </cell>
          <cell r="C1030" t="str">
            <v>ESPACADOR / DISTANCIADOR CIRCULAR COM ENTRADA LATERAL, EM PLASTICO, PARA VERGALHAO *4,2 A 12,5* MM, COBRIMENTO 20 MM</v>
          </cell>
          <cell r="D1030">
            <v>0</v>
          </cell>
          <cell r="E1030" t="str">
            <v>UN</v>
          </cell>
          <cell r="F1030">
            <v>0.74299999999999999</v>
          </cell>
          <cell r="G1030">
            <v>0.19</v>
          </cell>
          <cell r="H1030">
            <v>0.14000000000000001</v>
          </cell>
        </row>
        <row r="1031">
          <cell r="A1031" t="str">
            <v>Código</v>
          </cell>
          <cell r="B1031" t="str">
            <v>Banco</v>
          </cell>
          <cell r="C1031" t="str">
            <v>Descrição</v>
          </cell>
          <cell r="D1031">
            <v>0</v>
          </cell>
          <cell r="E1031" t="str">
            <v>Und</v>
          </cell>
          <cell r="F1031" t="str">
            <v>Quant.</v>
          </cell>
          <cell r="G1031" t="str">
            <v>Valor Unit</v>
          </cell>
          <cell r="H1031" t="str">
            <v>Total</v>
          </cell>
        </row>
        <row r="1032">
          <cell r="A1032" t="str">
            <v xml:space="preserve"> 92778 </v>
          </cell>
          <cell r="B1032" t="str">
            <v>SINAPI</v>
          </cell>
          <cell r="C1032" t="str">
            <v>ARMAÇÃO DE PILAR OU VIGA DE UMA ESTRUTURA CONVENCIONAL DE CONCRETO ARMADO EM UMA EDIFICAÇÃO TÉRREA OU SOBRADO UTILIZANDO AÇO CA-50 DE 10,0 MM - MONTAGEM. AF_12/2015</v>
          </cell>
          <cell r="D1032">
            <v>0</v>
          </cell>
          <cell r="E1032" t="str">
            <v>KG</v>
          </cell>
          <cell r="F1032">
            <v>1</v>
          </cell>
          <cell r="G1032">
            <v>15.28</v>
          </cell>
          <cell r="H1032">
            <v>15.28</v>
          </cell>
        </row>
        <row r="1033">
          <cell r="A1033" t="str">
            <v xml:space="preserve"> 92794 </v>
          </cell>
          <cell r="B1033" t="str">
            <v>SINAPI</v>
          </cell>
          <cell r="C1033" t="str">
            <v>CORTE E DOBRA DE AÇO CA-50, DIÂMETRO DE 10,0 MM, UTILIZADO EM ESTRUTURAS DIVERSAS, EXCETO LAJES. AF_12/2015</v>
          </cell>
          <cell r="D1033">
            <v>0</v>
          </cell>
          <cell r="E1033" t="str">
            <v>KG</v>
          </cell>
          <cell r="F1033">
            <v>1</v>
          </cell>
          <cell r="G1033">
            <v>12.09</v>
          </cell>
          <cell r="H1033">
            <v>12.09</v>
          </cell>
        </row>
        <row r="1034">
          <cell r="A1034" t="str">
            <v xml:space="preserve"> 88238 </v>
          </cell>
          <cell r="B1034" t="str">
            <v>SINAPI</v>
          </cell>
          <cell r="C1034" t="str">
            <v>AJUDANTE DE ARMADOR COM ENCARGOS COMPLEMENTARES</v>
          </cell>
          <cell r="D1034">
            <v>0</v>
          </cell>
          <cell r="E1034" t="str">
            <v>H</v>
          </cell>
          <cell r="F1034">
            <v>1.5599999999999999E-2</v>
          </cell>
          <cell r="G1034">
            <v>19.079999999999998</v>
          </cell>
          <cell r="H1034">
            <v>0.28999999999999998</v>
          </cell>
        </row>
        <row r="1035">
          <cell r="A1035" t="str">
            <v xml:space="preserve"> 88245 </v>
          </cell>
          <cell r="B1035" t="str">
            <v>SINAPI</v>
          </cell>
          <cell r="C1035" t="str">
            <v>ARMADOR COM ENCARGOS COMPLEMENTARES</v>
          </cell>
          <cell r="D1035">
            <v>0</v>
          </cell>
          <cell r="E1035" t="str">
            <v>H</v>
          </cell>
          <cell r="F1035">
            <v>9.5600000000000004E-2</v>
          </cell>
          <cell r="G1035">
            <v>22.42</v>
          </cell>
          <cell r="H1035">
            <v>2.14</v>
          </cell>
        </row>
        <row r="1036">
          <cell r="A1036" t="str">
            <v xml:space="preserve"> 00043132 </v>
          </cell>
          <cell r="B1036" t="str">
            <v>SINAPI</v>
          </cell>
          <cell r="C1036" t="str">
            <v>ARAME RECOZIDO 16 BWG, D = 1,65 MM (0,016 KG/M) OU 18 BWG, D = 1,25 MM (0,01 KG/M)</v>
          </cell>
          <cell r="D1036">
            <v>0</v>
          </cell>
          <cell r="E1036" t="str">
            <v>KG</v>
          </cell>
          <cell r="F1036">
            <v>2.5000000000000001E-2</v>
          </cell>
          <cell r="G1036">
            <v>26.74</v>
          </cell>
          <cell r="H1036">
            <v>0.66</v>
          </cell>
        </row>
        <row r="1037">
          <cell r="A1037" t="str">
            <v xml:space="preserve"> 00039017 </v>
          </cell>
          <cell r="B1037" t="str">
            <v>SINAPI</v>
          </cell>
          <cell r="C1037" t="str">
            <v>ESPACADOR / DISTANCIADOR CIRCULAR COM ENTRADA LATERAL, EM PLASTICO, PARA VERGALHAO *4,2 A 12,5* MM, COBRIMENTO 20 MM</v>
          </cell>
          <cell r="D1037">
            <v>0</v>
          </cell>
          <cell r="E1037" t="str">
            <v>UN</v>
          </cell>
          <cell r="F1037">
            <v>0.54300000000000004</v>
          </cell>
          <cell r="G1037">
            <v>0.19</v>
          </cell>
          <cell r="H1037">
            <v>0.1</v>
          </cell>
        </row>
        <row r="1038">
          <cell r="A1038" t="str">
            <v>Código</v>
          </cell>
          <cell r="B1038" t="str">
            <v>Banco</v>
          </cell>
          <cell r="C1038" t="str">
            <v>Descrição</v>
          </cell>
          <cell r="D1038">
            <v>0</v>
          </cell>
          <cell r="E1038" t="str">
            <v>Und</v>
          </cell>
          <cell r="F1038" t="str">
            <v>Quant.</v>
          </cell>
          <cell r="G1038" t="str">
            <v>Valor Unit</v>
          </cell>
          <cell r="H1038" t="str">
            <v>Total</v>
          </cell>
        </row>
        <row r="1039">
          <cell r="A1039" t="str">
            <v xml:space="preserve"> 92775 </v>
          </cell>
          <cell r="B1039" t="str">
            <v>SINAPI</v>
          </cell>
          <cell r="C1039" t="str">
            <v>ARMAÇÃO DE PILAR OU VIGA DE UMA ESTRUTURA CONVENCIONAL DE CONCRETO ARMADO EM UMA EDIFICAÇÃO TÉRREA OU SOBRADO UTILIZANDO AÇO CA-60 DE 5,0 MM - MONTAGEM. AF_12/2015</v>
          </cell>
          <cell r="D1039">
            <v>0</v>
          </cell>
          <cell r="E1039" t="str">
            <v>KG</v>
          </cell>
          <cell r="F1039">
            <v>1</v>
          </cell>
          <cell r="G1039">
            <v>19.29</v>
          </cell>
          <cell r="H1039">
            <v>19.29</v>
          </cell>
        </row>
        <row r="1040">
          <cell r="A1040" t="str">
            <v xml:space="preserve"> 92791 </v>
          </cell>
          <cell r="B1040" t="str">
            <v>SINAPI</v>
          </cell>
          <cell r="C1040" t="str">
            <v>CORTE E DOBRA DE AÇO CA-60, DIÂMETRO DE 5,0 MM, UTILIZADO EM ESTRUTURAS DIVERSAS, EXCETO LAJES. AF_12/2015</v>
          </cell>
          <cell r="D1040">
            <v>0</v>
          </cell>
          <cell r="E1040" t="str">
            <v>KG</v>
          </cell>
          <cell r="F1040">
            <v>1</v>
          </cell>
          <cell r="G1040">
            <v>12.68</v>
          </cell>
          <cell r="H1040">
            <v>12.68</v>
          </cell>
        </row>
        <row r="1041">
          <cell r="A1041" t="str">
            <v xml:space="preserve"> 88238 </v>
          </cell>
          <cell r="B1041" t="str">
            <v>SINAPI</v>
          </cell>
          <cell r="C1041" t="str">
            <v>AJUDANTE DE ARMADOR COM ENCARGOS COMPLEMENTARES</v>
          </cell>
          <cell r="D1041">
            <v>0</v>
          </cell>
          <cell r="E1041" t="str">
            <v>H</v>
          </cell>
          <cell r="F1041">
            <v>3.6700000000000003E-2</v>
          </cell>
          <cell r="G1041">
            <v>19.079999999999998</v>
          </cell>
          <cell r="H1041">
            <v>0.7</v>
          </cell>
        </row>
        <row r="1042">
          <cell r="A1042" t="str">
            <v xml:space="preserve"> 88245 </v>
          </cell>
          <cell r="B1042" t="str">
            <v>SINAPI</v>
          </cell>
          <cell r="C1042" t="str">
            <v>ARMADOR COM ENCARGOS COMPLEMENTARES</v>
          </cell>
          <cell r="D1042">
            <v>0</v>
          </cell>
          <cell r="E1042" t="str">
            <v>H</v>
          </cell>
          <cell r="F1042">
            <v>0.22450000000000001</v>
          </cell>
          <cell r="G1042">
            <v>22.42</v>
          </cell>
          <cell r="H1042">
            <v>5.03</v>
          </cell>
        </row>
        <row r="1043">
          <cell r="A1043" t="str">
            <v xml:space="preserve"> 00043132 </v>
          </cell>
          <cell r="B1043" t="str">
            <v>SINAPI</v>
          </cell>
          <cell r="C1043" t="str">
            <v>ARAME RECOZIDO 16 BWG, D = 1,65 MM (0,016 KG/M) OU 18 BWG, D = 1,25 MM (0,01 KG/M)</v>
          </cell>
          <cell r="D1043">
            <v>0</v>
          </cell>
          <cell r="E1043" t="str">
            <v>KG</v>
          </cell>
          <cell r="F1043">
            <v>2.5000000000000001E-2</v>
          </cell>
          <cell r="G1043">
            <v>26.74</v>
          </cell>
          <cell r="H1043">
            <v>0.66</v>
          </cell>
        </row>
        <row r="1044">
          <cell r="A1044" t="str">
            <v xml:space="preserve"> 00039017 </v>
          </cell>
          <cell r="B1044" t="str">
            <v>SINAPI</v>
          </cell>
          <cell r="C1044" t="str">
            <v>ESPACADOR / DISTANCIADOR CIRCULAR COM ENTRADA LATERAL, EM PLASTICO, PARA VERGALHAO *4,2 A 12,5* MM, COBRIMENTO 20 MM</v>
          </cell>
          <cell r="D1044">
            <v>0</v>
          </cell>
          <cell r="E1044" t="str">
            <v>UN</v>
          </cell>
          <cell r="F1044">
            <v>1.19</v>
          </cell>
          <cell r="G1044">
            <v>0.19</v>
          </cell>
          <cell r="H1044">
            <v>0.22</v>
          </cell>
        </row>
        <row r="1045">
          <cell r="A1045" t="str">
            <v>Código</v>
          </cell>
          <cell r="B1045" t="str">
            <v>Banco</v>
          </cell>
          <cell r="C1045" t="str">
            <v>Descrição</v>
          </cell>
          <cell r="D1045">
            <v>0</v>
          </cell>
          <cell r="E1045" t="str">
            <v>Und</v>
          </cell>
          <cell r="F1045" t="str">
            <v>Quant.</v>
          </cell>
          <cell r="G1045" t="str">
            <v>Valor Unit</v>
          </cell>
          <cell r="H1045" t="str">
            <v>Total</v>
          </cell>
        </row>
        <row r="1046">
          <cell r="A1046" t="str">
            <v xml:space="preserve"> 94965 </v>
          </cell>
          <cell r="B1046" t="str">
            <v>SINAPI</v>
          </cell>
          <cell r="C1046" t="str">
            <v>CONCRETO FCK = 25MPA, TRAÇO 1:2,3:2,7 (EM MASSA SECA DE CIMENTO/ AREIA MÉDIA/ BRITA 1) - PREPARO MECÂNICO COM BETONEIRA 400 L. AF_05/2021</v>
          </cell>
          <cell r="D1046">
            <v>0</v>
          </cell>
          <cell r="E1046" t="str">
            <v>m³</v>
          </cell>
          <cell r="F1046">
            <v>1</v>
          </cell>
          <cell r="G1046">
            <v>555.42999999999995</v>
          </cell>
          <cell r="H1046">
            <v>555.42999999999995</v>
          </cell>
        </row>
        <row r="1047">
          <cell r="A1047" t="str">
            <v xml:space="preserve"> 88316 </v>
          </cell>
          <cell r="B1047" t="str">
            <v>SINAPI</v>
          </cell>
          <cell r="C1047" t="str">
            <v>SERVENTE COM ENCARGOS COMPLEMENTARES</v>
          </cell>
          <cell r="D1047">
            <v>0</v>
          </cell>
          <cell r="E1047" t="str">
            <v>H</v>
          </cell>
          <cell r="F1047">
            <v>2.3117000000000001</v>
          </cell>
          <cell r="G1047">
            <v>19.07</v>
          </cell>
          <cell r="H1047">
            <v>44.08</v>
          </cell>
        </row>
        <row r="1048">
          <cell r="A1048" t="str">
            <v xml:space="preserve"> 88377 </v>
          </cell>
          <cell r="B1048" t="str">
            <v>SINAPI</v>
          </cell>
          <cell r="C1048" t="str">
            <v>OPERADOR DE BETONEIRA ESTACIONÁRIA/MISTURADOR COM ENCARGOS COMPLEMENTARES</v>
          </cell>
          <cell r="D1048">
            <v>0</v>
          </cell>
          <cell r="E1048" t="str">
            <v>H</v>
          </cell>
          <cell r="F1048">
            <v>1.4637</v>
          </cell>
          <cell r="G1048">
            <v>18.39</v>
          </cell>
          <cell r="H1048">
            <v>26.91</v>
          </cell>
        </row>
        <row r="1049">
          <cell r="A1049" t="str">
            <v xml:space="preserve"> 88830 </v>
          </cell>
          <cell r="B1049" t="str">
            <v>SINAPI</v>
          </cell>
          <cell r="C1049" t="str">
            <v>BETONEIRA CAPACIDADE NOMINAL DE 400 L, CAPACIDADE DE MISTURA 280 L, MOTOR ELÉTRICO TRIFÁSICO POTÊNCIA DE 2 CV, SEM CARREGADOR - CHP DIURNO. AF_10/2014</v>
          </cell>
          <cell r="D1049">
            <v>0</v>
          </cell>
          <cell r="E1049" t="str">
            <v>CHP</v>
          </cell>
          <cell r="F1049">
            <v>0.75339999999999996</v>
          </cell>
          <cell r="G1049">
            <v>1.55</v>
          </cell>
          <cell r="H1049">
            <v>1.1599999999999999</v>
          </cell>
        </row>
        <row r="1050">
          <cell r="A1050" t="str">
            <v xml:space="preserve"> 88831 </v>
          </cell>
          <cell r="B1050" t="str">
            <v>SINAPI</v>
          </cell>
          <cell r="C1050" t="str">
            <v>BETONEIRA CAPACIDADE NOMINAL DE 400 L, CAPACIDADE DE MISTURA 280 L, MOTOR ELÉTRICO TRIFÁSICO POTÊNCIA DE 2 CV, SEM CARREGADOR - CHI DIURNO. AF_10/2014</v>
          </cell>
          <cell r="D1050">
            <v>0</v>
          </cell>
          <cell r="E1050" t="str">
            <v>CHI</v>
          </cell>
          <cell r="F1050">
            <v>0.71030000000000004</v>
          </cell>
          <cell r="G1050">
            <v>0.31</v>
          </cell>
          <cell r="H1050">
            <v>0.22</v>
          </cell>
        </row>
        <row r="1051">
          <cell r="A1051" t="str">
            <v xml:space="preserve"> 00000370 </v>
          </cell>
          <cell r="B1051" t="str">
            <v>SINAPI</v>
          </cell>
          <cell r="C1051" t="str">
            <v>AREIA MEDIA - POSTO JAZIDA/FORNECEDOR (RETIRADO NA JAZIDA, SEM TRANSPORTE)</v>
          </cell>
          <cell r="D1051">
            <v>0</v>
          </cell>
          <cell r="E1051" t="str">
            <v>m³</v>
          </cell>
          <cell r="F1051">
            <v>0.72289999999999999</v>
          </cell>
          <cell r="G1051">
            <v>112.7</v>
          </cell>
          <cell r="H1051">
            <v>81.47</v>
          </cell>
        </row>
        <row r="1052">
          <cell r="A1052" t="str">
            <v xml:space="preserve"> 00001379 </v>
          </cell>
          <cell r="B1052" t="str">
            <v>SINAPI</v>
          </cell>
          <cell r="C1052" t="str">
            <v>CIMENTO PORTLAND COMPOSTO CP II-32</v>
          </cell>
          <cell r="D1052">
            <v>0</v>
          </cell>
          <cell r="E1052" t="str">
            <v>KG</v>
          </cell>
          <cell r="F1052">
            <v>362.65789999999998</v>
          </cell>
          <cell r="G1052">
            <v>0.95</v>
          </cell>
          <cell r="H1052">
            <v>344.52</v>
          </cell>
        </row>
        <row r="1053">
          <cell r="A1053" t="str">
            <v xml:space="preserve"> 00004721 </v>
          </cell>
          <cell r="B1053" t="str">
            <v>SINAPI</v>
          </cell>
          <cell r="C1053" t="str">
            <v>PEDRA BRITADA N. 1 (9,5 a 19 MM) POSTO PEDREIRA/FORNECEDOR, SEM FRETE</v>
          </cell>
          <cell r="D1053">
            <v>0</v>
          </cell>
          <cell r="E1053" t="str">
            <v>m³</v>
          </cell>
          <cell r="F1053">
            <v>0.59340000000000004</v>
          </cell>
          <cell r="G1053">
            <v>96.18</v>
          </cell>
          <cell r="H1053">
            <v>57.07</v>
          </cell>
        </row>
        <row r="1054">
          <cell r="A1054" t="str">
            <v>Código</v>
          </cell>
          <cell r="B1054" t="str">
            <v>Banco</v>
          </cell>
          <cell r="C1054" t="str">
            <v>Descrição</v>
          </cell>
          <cell r="D1054">
            <v>0</v>
          </cell>
          <cell r="E1054" t="str">
            <v>Und</v>
          </cell>
          <cell r="F1054" t="str">
            <v>Quant.</v>
          </cell>
          <cell r="G1054" t="str">
            <v>Valor Unit</v>
          </cell>
          <cell r="H1054" t="str">
            <v>Total</v>
          </cell>
        </row>
        <row r="1055">
          <cell r="A1055" t="str">
            <v xml:space="preserve"> 103670 </v>
          </cell>
          <cell r="B1055" t="str">
            <v>SINAPI</v>
          </cell>
          <cell r="C1055" t="str">
            <v>LANÇAMENTO COM USO DE BALDES, ADENSAMENTO E ACABAMENTO DE CONCRETO EM ESTRUTURAS. AF_02/2022</v>
          </cell>
          <cell r="D1055">
            <v>0</v>
          </cell>
          <cell r="E1055" t="str">
            <v>m³</v>
          </cell>
          <cell r="F1055">
            <v>1</v>
          </cell>
          <cell r="G1055">
            <v>252.66</v>
          </cell>
          <cell r="H1055">
            <v>252.66</v>
          </cell>
        </row>
        <row r="1056">
          <cell r="A1056" t="str">
            <v xml:space="preserve"> 88262 </v>
          </cell>
          <cell r="B1056" t="str">
            <v>SINAPI</v>
          </cell>
          <cell r="C1056" t="str">
            <v>CARPINTEIRO DE FORMAS COM ENCARGOS COMPLEMENTARES</v>
          </cell>
          <cell r="D1056">
            <v>0</v>
          </cell>
          <cell r="E1056" t="str">
            <v>H</v>
          </cell>
          <cell r="F1056">
            <v>2.4590000000000001</v>
          </cell>
          <cell r="G1056">
            <v>22.26</v>
          </cell>
          <cell r="H1056">
            <v>54.73</v>
          </cell>
        </row>
        <row r="1057">
          <cell r="A1057" t="str">
            <v xml:space="preserve"> 88309 </v>
          </cell>
          <cell r="B1057" t="str">
            <v>SINAPI</v>
          </cell>
          <cell r="C1057" t="str">
            <v>PEDREIRO COM ENCARGOS COMPLEMENTARES</v>
          </cell>
          <cell r="D1057">
            <v>0</v>
          </cell>
          <cell r="E1057" t="str">
            <v>H</v>
          </cell>
          <cell r="F1057">
            <v>2.4590000000000001</v>
          </cell>
          <cell r="G1057">
            <v>22.58</v>
          </cell>
          <cell r="H1057">
            <v>55.52</v>
          </cell>
        </row>
        <row r="1058">
          <cell r="A1058" t="str">
            <v xml:space="preserve"> 88316 </v>
          </cell>
          <cell r="B1058" t="str">
            <v>SINAPI</v>
          </cell>
          <cell r="C1058" t="str">
            <v>SERVENTE COM ENCARGOS COMPLEMENTARES</v>
          </cell>
          <cell r="D1058">
            <v>0</v>
          </cell>
          <cell r="E1058" t="str">
            <v>H</v>
          </cell>
          <cell r="F1058">
            <v>7.3769999999999998</v>
          </cell>
          <cell r="G1058">
            <v>19.07</v>
          </cell>
          <cell r="H1058">
            <v>140.66999999999999</v>
          </cell>
        </row>
        <row r="1059">
          <cell r="A1059" t="str">
            <v xml:space="preserve"> 90586 </v>
          </cell>
          <cell r="B1059" t="str">
            <v>SINAPI</v>
          </cell>
          <cell r="C1059" t="str">
            <v>VIBRADOR DE IMERSÃO, DIÂMETRO DE PONTEIRA 45MM, MOTOR ELÉTRICO TRIFÁSICO POTÊNCIA DE 2 CV - CHP DIURNO. AF_06/2015</v>
          </cell>
          <cell r="D1059">
            <v>0</v>
          </cell>
          <cell r="E1059" t="str">
            <v>CHP</v>
          </cell>
          <cell r="F1059">
            <v>1.042</v>
          </cell>
          <cell r="G1059">
            <v>1.1000000000000001</v>
          </cell>
          <cell r="H1059">
            <v>1.1399999999999999</v>
          </cell>
        </row>
        <row r="1060">
          <cell r="A1060" t="str">
            <v xml:space="preserve"> 90587 </v>
          </cell>
          <cell r="B1060" t="str">
            <v>SINAPI</v>
          </cell>
          <cell r="C1060" t="str">
            <v>VIBRADOR DE IMERSÃO, DIÂMETRO DE PONTEIRA 45MM, MOTOR ELÉTRICO TRIFÁSICO POTÊNCIA DE 2 CV - CHI DIURNO. AF_06/2015</v>
          </cell>
          <cell r="D1060">
            <v>0</v>
          </cell>
          <cell r="E1060" t="str">
            <v>CHI</v>
          </cell>
          <cell r="F1060">
            <v>1.417</v>
          </cell>
          <cell r="G1060">
            <v>0.43</v>
          </cell>
          <cell r="H1060">
            <v>0.6</v>
          </cell>
        </row>
        <row r="1061">
          <cell r="A1061" t="str">
            <v>Código</v>
          </cell>
          <cell r="B1061" t="str">
            <v>Banco</v>
          </cell>
          <cell r="C1061" t="str">
            <v>Descrição</v>
          </cell>
          <cell r="D1061">
            <v>0</v>
          </cell>
          <cell r="E1061" t="str">
            <v>Und</v>
          </cell>
          <cell r="F1061" t="str">
            <v>Quant.</v>
          </cell>
          <cell r="G1061" t="str">
            <v>Valor Unit</v>
          </cell>
          <cell r="H1061" t="str">
            <v>Total</v>
          </cell>
        </row>
        <row r="1062">
          <cell r="A1062" t="str">
            <v xml:space="preserve"> 74106/001 </v>
          </cell>
          <cell r="B1062" t="str">
            <v>SINAPI</v>
          </cell>
          <cell r="C1062" t="str">
            <v>IMPERMEABILIZACAO DE ESTRUTURAS ENTERRADAS, COM TINTA ASFALTICA, DUAS DEMAOS.</v>
          </cell>
          <cell r="D1062">
            <v>0</v>
          </cell>
          <cell r="E1062" t="str">
            <v>m²</v>
          </cell>
          <cell r="F1062">
            <v>1</v>
          </cell>
          <cell r="G1062">
            <v>12.78</v>
          </cell>
          <cell r="H1062">
            <v>12.78</v>
          </cell>
        </row>
        <row r="1063">
          <cell r="A1063" t="str">
            <v xml:space="preserve"> 88316 </v>
          </cell>
          <cell r="B1063" t="str">
            <v>SINAPI</v>
          </cell>
          <cell r="C1063" t="str">
            <v>SERVENTE COM ENCARGOS COMPLEMENTARES</v>
          </cell>
          <cell r="D1063">
            <v>0</v>
          </cell>
          <cell r="E1063" t="str">
            <v>H</v>
          </cell>
          <cell r="F1063">
            <v>0.4</v>
          </cell>
          <cell r="G1063">
            <v>19.07</v>
          </cell>
          <cell r="H1063">
            <v>7.62</v>
          </cell>
        </row>
        <row r="1064">
          <cell r="A1064" t="str">
            <v xml:space="preserve"> 00007319 </v>
          </cell>
          <cell r="B1064" t="str">
            <v>SINAPI</v>
          </cell>
          <cell r="C1064" t="str">
            <v>TINTA ASFALTICA IMPERMEABILIZANTE DISPERSA EM AGUA, PARA MATERIAIS CIMENTICIOS</v>
          </cell>
          <cell r="D1064">
            <v>0</v>
          </cell>
          <cell r="E1064" t="str">
            <v>L</v>
          </cell>
          <cell r="F1064">
            <v>0.4</v>
          </cell>
          <cell r="G1064">
            <v>12.92</v>
          </cell>
          <cell r="H1064">
            <v>5.16</v>
          </cell>
        </row>
        <row r="1065">
          <cell r="A1065" t="str">
            <v>Código</v>
          </cell>
          <cell r="B1065" t="str">
            <v>Banco</v>
          </cell>
          <cell r="C1065" t="str">
            <v>Descrição</v>
          </cell>
          <cell r="D1065">
            <v>0</v>
          </cell>
          <cell r="E1065" t="str">
            <v>Und</v>
          </cell>
          <cell r="F1065" t="str">
            <v>Quant.</v>
          </cell>
          <cell r="G1065" t="str">
            <v>Valor Unit</v>
          </cell>
          <cell r="H1065" t="str">
            <v>Total</v>
          </cell>
        </row>
        <row r="1066">
          <cell r="A1066" t="str">
            <v xml:space="preserve"> 93382 </v>
          </cell>
          <cell r="B1066" t="str">
            <v>SINAPI</v>
          </cell>
          <cell r="C1066" t="str">
            <v>REATERRO MANUAL DE VALAS COM COMPACTAÇÃO MECANIZADA. AF_04/2016</v>
          </cell>
          <cell r="D1066">
            <v>0</v>
          </cell>
          <cell r="E1066" t="str">
            <v>m³</v>
          </cell>
          <cell r="F1066">
            <v>1</v>
          </cell>
          <cell r="G1066">
            <v>29.22</v>
          </cell>
          <cell r="H1066">
            <v>29.22</v>
          </cell>
        </row>
        <row r="1067">
          <cell r="A1067" t="str">
            <v xml:space="preserve"> 88316 </v>
          </cell>
          <cell r="B1067" t="str">
            <v>SINAPI</v>
          </cell>
          <cell r="C1067" t="str">
            <v>SERVENTE COM ENCARGOS COMPLEMENTARES</v>
          </cell>
          <cell r="D1067">
            <v>0</v>
          </cell>
          <cell r="E1067" t="str">
            <v>H</v>
          </cell>
          <cell r="F1067">
            <v>0.65</v>
          </cell>
          <cell r="G1067">
            <v>19.07</v>
          </cell>
          <cell r="H1067">
            <v>12.39</v>
          </cell>
        </row>
        <row r="1068">
          <cell r="A1068" t="str">
            <v xml:space="preserve"> 91533 </v>
          </cell>
          <cell r="B1068" t="str">
            <v>SINAPI</v>
          </cell>
          <cell r="C1068" t="str">
            <v>COMPACTADOR DE SOLOS DE PERCUSSÃO (SOQUETE) COM MOTOR A GASOLINA 4 TEMPOS, POTÊNCIA 4 CV - CHP DIURNO. AF_08/2015</v>
          </cell>
          <cell r="D1068">
            <v>0</v>
          </cell>
          <cell r="E1068" t="str">
            <v>CHP</v>
          </cell>
          <cell r="F1068">
            <v>0.27400000000000002</v>
          </cell>
          <cell r="G1068">
            <v>30.72</v>
          </cell>
          <cell r="H1068">
            <v>8.41</v>
          </cell>
        </row>
        <row r="1069">
          <cell r="A1069" t="str">
            <v xml:space="preserve"> 91534 </v>
          </cell>
          <cell r="B1069" t="str">
            <v>SINAPI</v>
          </cell>
          <cell r="C1069" t="str">
            <v>COMPACTADOR DE SOLOS DE PERCUSSÃO (SOQUETE) COM MOTOR A GASOLINA 4 TEMPOS, POTÊNCIA 4 CV - CHI DIURNO. AF_08/2015</v>
          </cell>
          <cell r="D1069">
            <v>0</v>
          </cell>
          <cell r="E1069" t="str">
            <v>CHI</v>
          </cell>
          <cell r="F1069">
            <v>0.254</v>
          </cell>
          <cell r="G1069">
            <v>25.37</v>
          </cell>
          <cell r="H1069">
            <v>6.44</v>
          </cell>
        </row>
        <row r="1070">
          <cell r="A1070" t="str">
            <v xml:space="preserve"> 95606 </v>
          </cell>
          <cell r="B1070" t="str">
            <v>SINAPI</v>
          </cell>
          <cell r="C1070" t="str">
            <v>UMIDIFICAÇÃO DE MATERIAL PARA VALAS COM CAMINHÃO PIPA 10000L. AF_11/2016</v>
          </cell>
          <cell r="D1070">
            <v>0</v>
          </cell>
          <cell r="E1070" t="str">
            <v>m³</v>
          </cell>
          <cell r="F1070">
            <v>1</v>
          </cell>
          <cell r="G1070">
            <v>1.98</v>
          </cell>
          <cell r="H1070">
            <v>1.98</v>
          </cell>
        </row>
        <row r="1071">
          <cell r="A1071" t="str">
            <v>Código</v>
          </cell>
          <cell r="B1071" t="str">
            <v>Banco</v>
          </cell>
          <cell r="C1071" t="str">
            <v>Descrição</v>
          </cell>
          <cell r="D1071">
            <v>0</v>
          </cell>
          <cell r="E1071" t="str">
            <v>Und</v>
          </cell>
          <cell r="F1071" t="str">
            <v>Quant.</v>
          </cell>
          <cell r="G1071" t="str">
            <v>Valor Unit</v>
          </cell>
          <cell r="H1071" t="str">
            <v>Total</v>
          </cell>
        </row>
        <row r="1072">
          <cell r="A1072" t="str">
            <v xml:space="preserve"> 103324 </v>
          </cell>
          <cell r="B1072" t="str">
            <v>SINAPI</v>
          </cell>
          <cell r="C1072" t="str">
            <v>ALVENARIA DE VEDAÇÃO DE BLOCOS CERÂMICOS FURADOS NA VERTICAL DE 14X19X39 CM (ESPESSURA 14 CM) E ARGAMASSA DE ASSENTAMENTO COM PREPARO EM BETONEIRA. AF_12/2021</v>
          </cell>
          <cell r="D1072">
            <v>0</v>
          </cell>
          <cell r="E1072" t="str">
            <v>m²</v>
          </cell>
          <cell r="F1072">
            <v>1</v>
          </cell>
          <cell r="G1072">
            <v>67.27</v>
          </cell>
          <cell r="H1072">
            <v>67.27</v>
          </cell>
        </row>
        <row r="1073">
          <cell r="A1073" t="str">
            <v xml:space="preserve"> 87292 </v>
          </cell>
          <cell r="B1073" t="str">
            <v>SINAPI</v>
          </cell>
          <cell r="C1073" t="str">
            <v>ARGAMASSA TRAÇO 1:2:8 (EM VOLUME DE CIMENTO, CAL E AREIA MÉDIA ÚMIDA) PARA EMBOÇO/MASSA ÚNICA/ASSENTAMENTO DE ALVENARIA DE VEDAÇÃO, PREPARO MECÂNICO COM BETONEIRA 400 L. AF_08/2019</v>
          </cell>
          <cell r="D1073">
            <v>0</v>
          </cell>
          <cell r="E1073" t="str">
            <v>m³</v>
          </cell>
          <cell r="F1073">
            <v>1.18E-2</v>
          </cell>
          <cell r="G1073">
            <v>566.28</v>
          </cell>
          <cell r="H1073">
            <v>6.68</v>
          </cell>
        </row>
        <row r="1074">
          <cell r="A1074" t="str">
            <v xml:space="preserve"> 88309 </v>
          </cell>
          <cell r="B1074" t="str">
            <v>SINAPI</v>
          </cell>
          <cell r="C1074" t="str">
            <v>PEDREIRO COM ENCARGOS COMPLEMENTARES</v>
          </cell>
          <cell r="D1074">
            <v>0</v>
          </cell>
          <cell r="E1074" t="str">
            <v>H</v>
          </cell>
          <cell r="F1074">
            <v>0.86</v>
          </cell>
          <cell r="G1074">
            <v>22.58</v>
          </cell>
          <cell r="H1074">
            <v>19.41</v>
          </cell>
        </row>
        <row r="1075">
          <cell r="A1075" t="str">
            <v xml:space="preserve"> 88316 </v>
          </cell>
          <cell r="B1075" t="str">
            <v>SINAPI</v>
          </cell>
          <cell r="C1075" t="str">
            <v>SERVENTE COM ENCARGOS COMPLEMENTARES</v>
          </cell>
          <cell r="D1075">
            <v>0</v>
          </cell>
          <cell r="E1075" t="str">
            <v>H</v>
          </cell>
          <cell r="F1075">
            <v>0.43</v>
          </cell>
          <cell r="G1075">
            <v>19.07</v>
          </cell>
          <cell r="H1075">
            <v>8.1999999999999993</v>
          </cell>
        </row>
        <row r="1076">
          <cell r="A1076" t="str">
            <v xml:space="preserve"> 00034547 </v>
          </cell>
          <cell r="B1076" t="str">
            <v>SINAPI</v>
          </cell>
          <cell r="C1076" t="str">
            <v>TELA DE ACO SOLDADA GALVANIZADA/ZINCADA PARA ALVENARIA, FIO  D = *1,20 A 1,70* MM, MALHA 15 X 15 MM, (C X L) *50 X 12* CM</v>
          </cell>
          <cell r="D1076">
            <v>0</v>
          </cell>
          <cell r="E1076" t="str">
            <v>M</v>
          </cell>
          <cell r="F1076">
            <v>0.42</v>
          </cell>
          <cell r="G1076">
            <v>4.21</v>
          </cell>
          <cell r="H1076">
            <v>1.76</v>
          </cell>
        </row>
        <row r="1077">
          <cell r="A1077" t="str">
            <v xml:space="preserve"> 00037395 </v>
          </cell>
          <cell r="B1077" t="str">
            <v>SINAPI</v>
          </cell>
          <cell r="C1077" t="str">
            <v>PINO DE ACO COM FURO, HASTE = 27 MM (ACAO DIRETA)</v>
          </cell>
          <cell r="D1077">
            <v>0</v>
          </cell>
          <cell r="E1077" t="str">
            <v>CENTO</v>
          </cell>
          <cell r="F1077">
            <v>0.01</v>
          </cell>
          <cell r="G1077">
            <v>35.49</v>
          </cell>
          <cell r="H1077">
            <v>0.35</v>
          </cell>
        </row>
        <row r="1078">
          <cell r="A1078" t="str">
            <v xml:space="preserve"> 00037593 </v>
          </cell>
          <cell r="B1078" t="str">
            <v>SINAPI</v>
          </cell>
          <cell r="C1078" t="str">
            <v>BLOCO CERAMICO / TIJOLO VAZADO PARA ALVENARIA DE VEDACAO, FUROS NA VERTICAL, 14 X 19 X 39 CM (NBR 15270)</v>
          </cell>
          <cell r="D1078">
            <v>0</v>
          </cell>
          <cell r="E1078" t="str">
            <v>UN</v>
          </cell>
          <cell r="F1078">
            <v>13.6</v>
          </cell>
          <cell r="G1078">
            <v>2.27</v>
          </cell>
          <cell r="H1078">
            <v>30.87</v>
          </cell>
        </row>
        <row r="1079">
          <cell r="A1079" t="str">
            <v>Código</v>
          </cell>
          <cell r="B1079" t="str">
            <v>Banco</v>
          </cell>
          <cell r="C1079" t="str">
            <v>Descrição</v>
          </cell>
          <cell r="D1079">
            <v>0</v>
          </cell>
          <cell r="E1079" t="str">
            <v>Und</v>
          </cell>
          <cell r="F1079" t="str">
            <v>Quant.</v>
          </cell>
          <cell r="G1079" t="str">
            <v>Valor Unit</v>
          </cell>
          <cell r="H1079" t="str">
            <v>Total</v>
          </cell>
        </row>
        <row r="1080">
          <cell r="A1080" t="str">
            <v xml:space="preserve"> 87894 </v>
          </cell>
          <cell r="B1080" t="str">
            <v>SINAPI</v>
          </cell>
          <cell r="C1080" t="str">
            <v>CHAPISCO APLICADO EM ALVENARIA (SEM PRESENÇA DE VÃOS) E ESTRUTURAS DE CONCRETO DE FACHADA, COM COLHER DE PEDREIRO.  ARGAMASSA TRAÇO 1:3 COM PREPARO EM BETONEIRA 400L. AF_06/2014</v>
          </cell>
          <cell r="D1080">
            <v>0</v>
          </cell>
          <cell r="E1080" t="str">
            <v>m²</v>
          </cell>
          <cell r="F1080">
            <v>1</v>
          </cell>
          <cell r="G1080">
            <v>6.22</v>
          </cell>
          <cell r="H1080">
            <v>6.22</v>
          </cell>
        </row>
        <row r="1081">
          <cell r="A1081" t="str">
            <v xml:space="preserve"> 87313 </v>
          </cell>
          <cell r="B1081" t="str">
            <v>SINAPI</v>
          </cell>
          <cell r="C1081" t="str">
            <v>ARGAMASSA TRAÇO 1:3 (EM VOLUME DE CIMENTO E AREIA GROSSA ÚMIDA) PARA CHAPISCO CONVENCIONAL, PREPARO MECÂNICO COM BETONEIRA 400 L. AF_08/2019</v>
          </cell>
          <cell r="D1081">
            <v>0</v>
          </cell>
          <cell r="E1081" t="str">
            <v>m³</v>
          </cell>
          <cell r="F1081">
            <v>3.7000000000000002E-3</v>
          </cell>
          <cell r="G1081">
            <v>595.84</v>
          </cell>
          <cell r="H1081">
            <v>2.2000000000000002</v>
          </cell>
        </row>
        <row r="1082">
          <cell r="A1082" t="str">
            <v xml:space="preserve"> 88309 </v>
          </cell>
          <cell r="B1082" t="str">
            <v>SINAPI</v>
          </cell>
          <cell r="C1082" t="str">
            <v>PEDREIRO COM ENCARGOS COMPLEMENTARES</v>
          </cell>
          <cell r="D1082">
            <v>0</v>
          </cell>
          <cell r="E1082" t="str">
            <v>H</v>
          </cell>
          <cell r="F1082">
            <v>0.1394</v>
          </cell>
          <cell r="G1082">
            <v>22.58</v>
          </cell>
          <cell r="H1082">
            <v>3.14</v>
          </cell>
        </row>
        <row r="1083">
          <cell r="A1083" t="str">
            <v xml:space="preserve"> 88316 </v>
          </cell>
          <cell r="B1083" t="str">
            <v>SINAPI</v>
          </cell>
          <cell r="C1083" t="str">
            <v>SERVENTE COM ENCARGOS COMPLEMENTARES</v>
          </cell>
          <cell r="D1083">
            <v>0</v>
          </cell>
          <cell r="E1083" t="str">
            <v>H</v>
          </cell>
          <cell r="F1083">
            <v>4.65E-2</v>
          </cell>
          <cell r="G1083">
            <v>19.07</v>
          </cell>
          <cell r="H1083">
            <v>0.88</v>
          </cell>
        </row>
        <row r="1084">
          <cell r="A1084" t="str">
            <v>Código</v>
          </cell>
          <cell r="B1084" t="str">
            <v>Banco</v>
          </cell>
          <cell r="C1084" t="str">
            <v>Descrição</v>
          </cell>
          <cell r="D1084">
            <v>0</v>
          </cell>
          <cell r="E1084" t="str">
            <v>Und</v>
          </cell>
          <cell r="F1084" t="str">
            <v>Quant.</v>
          </cell>
          <cell r="G1084" t="str">
            <v>Valor Unit</v>
          </cell>
          <cell r="H1084" t="str">
            <v>Total</v>
          </cell>
        </row>
        <row r="1085">
          <cell r="A1085" t="str">
            <v xml:space="preserve"> 98561 </v>
          </cell>
          <cell r="B1085" t="str">
            <v>SINAPI</v>
          </cell>
          <cell r="C1085" t="str">
            <v>IMPERMEABILIZAÇÃO DE PAREDES COM ARGAMASSA DE CIMENTO E AREIA, COM ADITIVO IMPERMEABILIZANTE, E = 2CM. AF_06/2018</v>
          </cell>
          <cell r="D1085">
            <v>0</v>
          </cell>
          <cell r="E1085" t="str">
            <v>m²</v>
          </cell>
          <cell r="F1085">
            <v>1</v>
          </cell>
          <cell r="G1085">
            <v>40.729999999999997</v>
          </cell>
          <cell r="H1085">
            <v>40.729999999999997</v>
          </cell>
        </row>
        <row r="1086">
          <cell r="A1086" t="str">
            <v xml:space="preserve"> 87286 </v>
          </cell>
          <cell r="B1086" t="str">
            <v>SINAPI</v>
          </cell>
          <cell r="C1086" t="str">
            <v>ARGAMASSA TRAÇO 1:1:6 (EM VOLUME DE CIMENTO, CAL E AREIA MÉDIA ÚMIDA) PARA EMBOÇO/MASSA ÚNICA/ASSENTAMENTO DE ALVENARIA DE VEDAÇÃO, PREPARO MECÂNICO COM BETONEIRA 400 L. AF_08/2019</v>
          </cell>
          <cell r="D1086">
            <v>0</v>
          </cell>
          <cell r="E1086" t="str">
            <v>m³</v>
          </cell>
          <cell r="F1086">
            <v>2.5000000000000001E-2</v>
          </cell>
          <cell r="G1086">
            <v>590.89</v>
          </cell>
          <cell r="H1086">
            <v>14.77</v>
          </cell>
        </row>
        <row r="1087">
          <cell r="A1087" t="str">
            <v xml:space="preserve"> 88309 </v>
          </cell>
          <cell r="B1087" t="str">
            <v>SINAPI</v>
          </cell>
          <cell r="C1087" t="str">
            <v>PEDREIRO COM ENCARGOS COMPLEMENTARES</v>
          </cell>
          <cell r="D1087">
            <v>0</v>
          </cell>
          <cell r="E1087" t="str">
            <v>H</v>
          </cell>
          <cell r="F1087">
            <v>0.86699999999999999</v>
          </cell>
          <cell r="G1087">
            <v>22.58</v>
          </cell>
          <cell r="H1087">
            <v>19.57</v>
          </cell>
        </row>
        <row r="1088">
          <cell r="A1088" t="str">
            <v xml:space="preserve"> 88316 </v>
          </cell>
          <cell r="B1088" t="str">
            <v>SINAPI</v>
          </cell>
          <cell r="C1088" t="str">
            <v>SERVENTE COM ENCARGOS COMPLEMENTARES</v>
          </cell>
          <cell r="D1088">
            <v>0</v>
          </cell>
          <cell r="E1088" t="str">
            <v>H</v>
          </cell>
          <cell r="F1088">
            <v>0.17599999999999999</v>
          </cell>
          <cell r="G1088">
            <v>19.07</v>
          </cell>
          <cell r="H1088">
            <v>3.35</v>
          </cell>
        </row>
        <row r="1089">
          <cell r="A1089" t="str">
            <v xml:space="preserve"> 00000123 </v>
          </cell>
          <cell r="B1089" t="str">
            <v>SINAPI</v>
          </cell>
          <cell r="C1089" t="str">
            <v>ADITIVO IMPERMEABILIZANTE DE PEGA NORMAL PARA ARGAMASSAS E CONCRETOS SEM ARMACAO, LIQUIDO E ISENTO DE CLORETOS</v>
          </cell>
          <cell r="D1089">
            <v>0</v>
          </cell>
          <cell r="E1089" t="str">
            <v>L</v>
          </cell>
          <cell r="F1089">
            <v>0.38700000000000001</v>
          </cell>
          <cell r="G1089">
            <v>7.88</v>
          </cell>
          <cell r="H1089">
            <v>3.04</v>
          </cell>
        </row>
        <row r="1090">
          <cell r="A1090" t="str">
            <v>Código</v>
          </cell>
          <cell r="B1090" t="str">
            <v>Banco</v>
          </cell>
          <cell r="C1090" t="str">
            <v>Descrição</v>
          </cell>
          <cell r="D1090">
            <v>0</v>
          </cell>
          <cell r="E1090" t="str">
            <v>Und</v>
          </cell>
          <cell r="F1090" t="str">
            <v>Quant.</v>
          </cell>
          <cell r="G1090" t="str">
            <v>Valor Unit</v>
          </cell>
          <cell r="H1090" t="str">
            <v>Total</v>
          </cell>
        </row>
        <row r="1091">
          <cell r="A1091" t="str">
            <v xml:space="preserve"> 98555 </v>
          </cell>
          <cell r="B1091" t="str">
            <v>SINAPI</v>
          </cell>
          <cell r="C1091" t="str">
            <v>IMPERMEABILIZAÇÃO DE SUPERFÍCIE COM ARGAMASSA POLIMÉRICA / MEMBRANA ACRÍLICA, 3 DEMÃOS. AF_06/2018</v>
          </cell>
          <cell r="D1091">
            <v>0</v>
          </cell>
          <cell r="E1091" t="str">
            <v>m²</v>
          </cell>
          <cell r="F1091">
            <v>1</v>
          </cell>
          <cell r="G1091">
            <v>25.83</v>
          </cell>
          <cell r="H1091">
            <v>25.83</v>
          </cell>
        </row>
        <row r="1092">
          <cell r="A1092" t="str">
            <v xml:space="preserve"> 88243 </v>
          </cell>
          <cell r="B1092" t="str">
            <v>SINAPI</v>
          </cell>
          <cell r="C1092" t="str">
            <v>AJUDANTE ESPECIALIZADO COM ENCARGOS COMPLEMENTARES</v>
          </cell>
          <cell r="D1092">
            <v>0</v>
          </cell>
          <cell r="E1092" t="str">
            <v>H</v>
          </cell>
          <cell r="F1092">
            <v>0.108</v>
          </cell>
          <cell r="G1092">
            <v>20.239999999999998</v>
          </cell>
          <cell r="H1092">
            <v>2.1800000000000002</v>
          </cell>
        </row>
        <row r="1093">
          <cell r="A1093" t="str">
            <v xml:space="preserve"> 88270 </v>
          </cell>
          <cell r="B1093" t="str">
            <v>SINAPI</v>
          </cell>
          <cell r="C1093" t="str">
            <v>IMPERMEABILIZADOR COM ENCARGOS COMPLEMENTARES</v>
          </cell>
          <cell r="D1093">
            <v>0</v>
          </cell>
          <cell r="E1093" t="str">
            <v>H</v>
          </cell>
          <cell r="F1093">
            <v>0.53200000000000003</v>
          </cell>
          <cell r="G1093">
            <v>22.76</v>
          </cell>
          <cell r="H1093">
            <v>12.1</v>
          </cell>
        </row>
        <row r="1094">
          <cell r="A1094" t="str">
            <v xml:space="preserve"> 00000135 </v>
          </cell>
          <cell r="B1094" t="str">
            <v>SINAPI</v>
          </cell>
          <cell r="C1094" t="str">
            <v>ARGAMASSA POLIMERICA IMPERMEABILIZANTE SEMIFLEXIVEL, BICOMPONENTE (MEMBRANA IMPERMEABILIZANTE ACRILICA)</v>
          </cell>
          <cell r="D1094">
            <v>0</v>
          </cell>
          <cell r="E1094" t="str">
            <v>KG</v>
          </cell>
          <cell r="F1094">
            <v>3.2</v>
          </cell>
          <cell r="G1094">
            <v>3.61</v>
          </cell>
          <cell r="H1094">
            <v>11.55</v>
          </cell>
        </row>
        <row r="1095">
          <cell r="A1095" t="str">
            <v>Código</v>
          </cell>
          <cell r="B1095" t="str">
            <v>Banco</v>
          </cell>
          <cell r="C1095" t="str">
            <v>Descrição</v>
          </cell>
          <cell r="D1095">
            <v>0</v>
          </cell>
          <cell r="E1095" t="str">
            <v>Und</v>
          </cell>
          <cell r="F1095" t="str">
            <v>Quant.</v>
          </cell>
          <cell r="G1095" t="str">
            <v>Valor Unit</v>
          </cell>
          <cell r="H1095" t="str">
            <v>Total</v>
          </cell>
        </row>
        <row r="1096">
          <cell r="A1096" t="str">
            <v xml:space="preserve"> 88415 </v>
          </cell>
          <cell r="B1096" t="str">
            <v>SINAPI</v>
          </cell>
          <cell r="C1096" t="str">
            <v>APLICAÇÃO MANUAL DE FUNDO SELADOR ACRÍLICO EM PAREDES EXTERNAS DE CASAS. AF_06/2014</v>
          </cell>
          <cell r="D1096">
            <v>0</v>
          </cell>
          <cell r="E1096" t="str">
            <v>m²</v>
          </cell>
          <cell r="F1096">
            <v>1</v>
          </cell>
          <cell r="G1096">
            <v>2.54</v>
          </cell>
          <cell r="H1096">
            <v>2.54</v>
          </cell>
        </row>
        <row r="1097">
          <cell r="A1097" t="str">
            <v xml:space="preserve"> 88310 </v>
          </cell>
          <cell r="B1097" t="str">
            <v>SINAPI</v>
          </cell>
          <cell r="C1097" t="str">
            <v>PINTOR COM ENCARGOS COMPLEMENTARES</v>
          </cell>
          <cell r="D1097">
            <v>0</v>
          </cell>
          <cell r="E1097" t="str">
            <v>H</v>
          </cell>
          <cell r="F1097">
            <v>5.3999999999999999E-2</v>
          </cell>
          <cell r="G1097">
            <v>23.66</v>
          </cell>
          <cell r="H1097">
            <v>1.27</v>
          </cell>
        </row>
        <row r="1098">
          <cell r="A1098" t="str">
            <v xml:space="preserve"> 88316 </v>
          </cell>
          <cell r="B1098" t="str">
            <v>SINAPI</v>
          </cell>
          <cell r="C1098" t="str">
            <v>SERVENTE COM ENCARGOS COMPLEMENTARES</v>
          </cell>
          <cell r="D1098">
            <v>0</v>
          </cell>
          <cell r="E1098" t="str">
            <v>H</v>
          </cell>
          <cell r="F1098">
            <v>1.4E-2</v>
          </cell>
          <cell r="G1098">
            <v>19.07</v>
          </cell>
          <cell r="H1098">
            <v>0.26</v>
          </cell>
        </row>
        <row r="1099">
          <cell r="A1099" t="str">
            <v xml:space="preserve"> 00006085 </v>
          </cell>
          <cell r="B1099" t="str">
            <v>SINAPI</v>
          </cell>
          <cell r="C1099" t="str">
            <v>SELADOR ACRILICO OPACO PREMIUM INTERIOR/EXTERIOR</v>
          </cell>
          <cell r="D1099">
            <v>0</v>
          </cell>
          <cell r="E1099" t="str">
            <v>L</v>
          </cell>
          <cell r="F1099">
            <v>0.16</v>
          </cell>
          <cell r="G1099">
            <v>6.36</v>
          </cell>
          <cell r="H1099">
            <v>1.01</v>
          </cell>
        </row>
        <row r="1100">
          <cell r="A1100" t="str">
            <v>Código</v>
          </cell>
          <cell r="B1100" t="str">
            <v>Banco</v>
          </cell>
          <cell r="C1100" t="str">
            <v>Descrição</v>
          </cell>
          <cell r="D1100">
            <v>0</v>
          </cell>
          <cell r="E1100" t="str">
            <v>Und</v>
          </cell>
          <cell r="F1100" t="str">
            <v>Quant.</v>
          </cell>
          <cell r="G1100" t="str">
            <v>Valor Unit</v>
          </cell>
          <cell r="H1100" t="str">
            <v>Total</v>
          </cell>
        </row>
        <row r="1101">
          <cell r="A1101" t="str">
            <v xml:space="preserve"> 88497 </v>
          </cell>
          <cell r="B1101" t="str">
            <v>SINAPI</v>
          </cell>
          <cell r="C1101" t="str">
            <v>APLICAÇÃO E LIXAMENTO DE MASSA LÁTEX EM PAREDES, DUAS DEMÃOS. AF_06/2014</v>
          </cell>
          <cell r="D1101">
            <v>0</v>
          </cell>
          <cell r="E1101" t="str">
            <v>m²</v>
          </cell>
          <cell r="F1101">
            <v>1</v>
          </cell>
          <cell r="G1101">
            <v>14.59</v>
          </cell>
          <cell r="H1101">
            <v>14.59</v>
          </cell>
        </row>
        <row r="1102">
          <cell r="A1102" t="str">
            <v xml:space="preserve"> 88310 </v>
          </cell>
          <cell r="B1102" t="str">
            <v>SINAPI</v>
          </cell>
          <cell r="C1102" t="str">
            <v>PINTOR COM ENCARGOS COMPLEMENTARES</v>
          </cell>
          <cell r="D1102">
            <v>0</v>
          </cell>
          <cell r="E1102" t="str">
            <v>H</v>
          </cell>
          <cell r="F1102">
            <v>0.312</v>
          </cell>
          <cell r="G1102">
            <v>23.66</v>
          </cell>
          <cell r="H1102">
            <v>7.38</v>
          </cell>
        </row>
        <row r="1103">
          <cell r="A1103" t="str">
            <v xml:space="preserve"> 88316 </v>
          </cell>
          <cell r="B1103" t="str">
            <v>SINAPI</v>
          </cell>
          <cell r="C1103" t="str">
            <v>SERVENTE COM ENCARGOS COMPLEMENTARES</v>
          </cell>
          <cell r="D1103">
            <v>0</v>
          </cell>
          <cell r="E1103" t="str">
            <v>H</v>
          </cell>
          <cell r="F1103">
            <v>0.114</v>
          </cell>
          <cell r="G1103">
            <v>19.07</v>
          </cell>
          <cell r="H1103">
            <v>2.17</v>
          </cell>
        </row>
        <row r="1104">
          <cell r="A1104" t="str">
            <v xml:space="preserve"> 00003767 </v>
          </cell>
          <cell r="B1104" t="str">
            <v>SINAPI</v>
          </cell>
          <cell r="C1104" t="str">
            <v>LIXA EM FOLHA PARA PAREDE OU MADEIRA, NUMERO 120 (COR VERMELHA)</v>
          </cell>
          <cell r="D1104">
            <v>0</v>
          </cell>
          <cell r="E1104" t="str">
            <v>UN</v>
          </cell>
          <cell r="F1104">
            <v>0.1</v>
          </cell>
          <cell r="G1104">
            <v>1.07</v>
          </cell>
          <cell r="H1104">
            <v>0.1</v>
          </cell>
        </row>
        <row r="1105">
          <cell r="A1105" t="str">
            <v xml:space="preserve"> 00043626 </v>
          </cell>
          <cell r="B1105" t="str">
            <v>SINAPI</v>
          </cell>
          <cell r="C1105" t="str">
            <v>MASSA CORRIDA PARA SUPERFICIES DE AMBIENTES INTERNOS</v>
          </cell>
          <cell r="D1105">
            <v>0</v>
          </cell>
          <cell r="E1105" t="str">
            <v>KG</v>
          </cell>
          <cell r="F1105">
            <v>1.5550200000000001</v>
          </cell>
          <cell r="G1105">
            <v>3.18</v>
          </cell>
          <cell r="H1105">
            <v>4.9400000000000004</v>
          </cell>
        </row>
        <row r="1106">
          <cell r="A1106" t="str">
            <v>Código</v>
          </cell>
          <cell r="B1106" t="str">
            <v>Banco</v>
          </cell>
          <cell r="C1106" t="str">
            <v>Descrição</v>
          </cell>
          <cell r="D1106">
            <v>0</v>
          </cell>
          <cell r="E1106" t="str">
            <v>Und</v>
          </cell>
          <cell r="F1106" t="str">
            <v>Quant.</v>
          </cell>
          <cell r="G1106" t="str">
            <v>Valor Unit</v>
          </cell>
          <cell r="H1106" t="str">
            <v>Total</v>
          </cell>
        </row>
        <row r="1107">
          <cell r="A1107" t="str">
            <v xml:space="preserve"> 88489 </v>
          </cell>
          <cell r="B1107" t="str">
            <v>SINAPI</v>
          </cell>
          <cell r="C1107" t="str">
            <v>APLICAÇÃO MANUAL DE PINTURA COM TINTA LÁTEX ACRÍLICA EM PAREDES, DUAS DEMÃOS. AF_06/2014</v>
          </cell>
          <cell r="D1107">
            <v>0</v>
          </cell>
          <cell r="E1107" t="str">
            <v>m²</v>
          </cell>
          <cell r="F1107">
            <v>1</v>
          </cell>
          <cell r="G1107">
            <v>13.9</v>
          </cell>
          <cell r="H1107">
            <v>13.9</v>
          </cell>
        </row>
        <row r="1108">
          <cell r="A1108" t="str">
            <v xml:space="preserve"> 88310 </v>
          </cell>
          <cell r="B1108" t="str">
            <v>SINAPI</v>
          </cell>
          <cell r="C1108" t="str">
            <v>PINTOR COM ENCARGOS COMPLEMENTARES</v>
          </cell>
          <cell r="D1108">
            <v>0</v>
          </cell>
          <cell r="E1108" t="str">
            <v>H</v>
          </cell>
          <cell r="F1108">
            <v>0.187</v>
          </cell>
          <cell r="G1108">
            <v>23.66</v>
          </cell>
          <cell r="H1108">
            <v>4.42</v>
          </cell>
        </row>
        <row r="1109">
          <cell r="A1109" t="str">
            <v xml:space="preserve"> 88316 </v>
          </cell>
          <cell r="B1109" t="str">
            <v>SINAPI</v>
          </cell>
          <cell r="C1109" t="str">
            <v>SERVENTE COM ENCARGOS COMPLEMENTARES</v>
          </cell>
          <cell r="D1109">
            <v>0</v>
          </cell>
          <cell r="E1109" t="str">
            <v>H</v>
          </cell>
          <cell r="F1109">
            <v>6.9000000000000006E-2</v>
          </cell>
          <cell r="G1109">
            <v>19.07</v>
          </cell>
          <cell r="H1109">
            <v>1.31</v>
          </cell>
        </row>
        <row r="1110">
          <cell r="A1110" t="str">
            <v xml:space="preserve"> 00007356 </v>
          </cell>
          <cell r="B1110" t="str">
            <v>SINAPI</v>
          </cell>
          <cell r="C1110" t="str">
            <v>TINTA LATEX ACRILICA PREMIUM, COR BRANCO FOSCO</v>
          </cell>
          <cell r="D1110">
            <v>0</v>
          </cell>
          <cell r="E1110" t="str">
            <v>L</v>
          </cell>
          <cell r="F1110">
            <v>0.33</v>
          </cell>
          <cell r="G1110">
            <v>24.77</v>
          </cell>
          <cell r="H1110">
            <v>8.17</v>
          </cell>
        </row>
        <row r="1111">
          <cell r="A1111" t="str">
            <v>Código</v>
          </cell>
          <cell r="B1111" t="str">
            <v>Banco</v>
          </cell>
          <cell r="C1111" t="str">
            <v>Descrição</v>
          </cell>
          <cell r="D1111">
            <v>0</v>
          </cell>
          <cell r="E1111" t="str">
            <v>Und</v>
          </cell>
          <cell r="F1111" t="str">
            <v>Quant.</v>
          </cell>
          <cell r="G1111" t="str">
            <v>Valor Unit</v>
          </cell>
          <cell r="H1111" t="str">
            <v>Total</v>
          </cell>
        </row>
        <row r="1112">
          <cell r="A1112" t="str">
            <v xml:space="preserve"> 102724 </v>
          </cell>
          <cell r="B1112" t="str">
            <v>SINAPI</v>
          </cell>
          <cell r="C1112" t="str">
            <v>DRENO BARBACÃ, DN 100 MM, COM MATERIAL DRENANTE. AF_07/2021</v>
          </cell>
          <cell r="D1112">
            <v>0</v>
          </cell>
          <cell r="E1112" t="str">
            <v>UN</v>
          </cell>
          <cell r="F1112">
            <v>1</v>
          </cell>
          <cell r="G1112">
            <v>29.65</v>
          </cell>
          <cell r="H1112">
            <v>29.65</v>
          </cell>
        </row>
        <row r="1113">
          <cell r="A1113" t="str">
            <v xml:space="preserve"> 88316 </v>
          </cell>
          <cell r="B1113" t="str">
            <v>SINAPI</v>
          </cell>
          <cell r="C1113" t="str">
            <v>SERVENTE COM ENCARGOS COMPLEMENTARES</v>
          </cell>
          <cell r="D1113">
            <v>0</v>
          </cell>
          <cell r="E1113" t="str">
            <v>H</v>
          </cell>
          <cell r="F1113">
            <v>0.51149999999999995</v>
          </cell>
          <cell r="G1113">
            <v>19.07</v>
          </cell>
          <cell r="H1113">
            <v>9.75</v>
          </cell>
        </row>
        <row r="1114">
          <cell r="A1114" t="str">
            <v xml:space="preserve"> 00000345 </v>
          </cell>
          <cell r="B1114" t="str">
            <v>SINAPI</v>
          </cell>
          <cell r="C1114" t="str">
            <v>ARAME GALVANIZADO 18 BWG, D = 1,24MM (0,009 KG/M)</v>
          </cell>
          <cell r="D1114">
            <v>0</v>
          </cell>
          <cell r="E1114" t="str">
            <v>KG</v>
          </cell>
          <cell r="F1114">
            <v>1.7000000000000001E-2</v>
          </cell>
          <cell r="G1114">
            <v>38.14</v>
          </cell>
          <cell r="H1114">
            <v>0.64</v>
          </cell>
        </row>
        <row r="1115">
          <cell r="A1115" t="str">
            <v xml:space="preserve"> 00004013 </v>
          </cell>
          <cell r="B1115" t="str">
            <v>SINAPI</v>
          </cell>
          <cell r="C1115" t="str">
            <v>GEOTEXTIL NAO TECIDO AGULHADO DE FILAMENTOS CONTINUOS 100% POLIESTER, RESITENCIA A TRACAO = 09 KN/M</v>
          </cell>
          <cell r="D1115">
            <v>0</v>
          </cell>
          <cell r="E1115" t="str">
            <v>m²</v>
          </cell>
          <cell r="F1115">
            <v>1.06</v>
          </cell>
          <cell r="G1115">
            <v>8.5</v>
          </cell>
          <cell r="H1115">
            <v>9.01</v>
          </cell>
        </row>
        <row r="1116">
          <cell r="A1116" t="str">
            <v xml:space="preserve"> 00004720 </v>
          </cell>
          <cell r="B1116" t="str">
            <v>SINAPI</v>
          </cell>
          <cell r="C1116" t="str">
            <v>PEDRA BRITADA N. 0, OU PEDRISCO (4,8 A 9,5 MM) POSTO PEDREIRA/FORNECEDOR, SEM FRETE</v>
          </cell>
          <cell r="D1116">
            <v>0</v>
          </cell>
          <cell r="E1116" t="str">
            <v>m³</v>
          </cell>
          <cell r="F1116">
            <v>2.5399999999999999E-2</v>
          </cell>
          <cell r="G1116">
            <v>111.04</v>
          </cell>
          <cell r="H1116">
            <v>2.82</v>
          </cell>
        </row>
        <row r="1117">
          <cell r="A1117" t="str">
            <v xml:space="preserve"> 00009836 </v>
          </cell>
          <cell r="B1117" t="str">
            <v>SINAPI</v>
          </cell>
          <cell r="C1117" t="str">
            <v>TUBO PVC  SERIE NORMAL, DN 100 MM, PARA ESGOTO  PREDIAL (NBR 5688)</v>
          </cell>
          <cell r="D1117">
            <v>0</v>
          </cell>
          <cell r="E1117" t="str">
            <v>M</v>
          </cell>
          <cell r="F1117">
            <v>0.5</v>
          </cell>
          <cell r="G1117">
            <v>14.86</v>
          </cell>
          <cell r="H1117">
            <v>7.43</v>
          </cell>
        </row>
        <row r="1118">
          <cell r="A1118" t="str">
            <v>Código</v>
          </cell>
          <cell r="B1118" t="str">
            <v>Banco</v>
          </cell>
          <cell r="C1118" t="str">
            <v>Descrição</v>
          </cell>
          <cell r="D1118">
            <v>0</v>
          </cell>
          <cell r="E1118" t="str">
            <v>Und</v>
          </cell>
          <cell r="F1118" t="str">
            <v>Quant.</v>
          </cell>
          <cell r="G1118" t="str">
            <v>Valor Unit</v>
          </cell>
          <cell r="H1118" t="str">
            <v>Total</v>
          </cell>
        </row>
        <row r="1119">
          <cell r="A1119" t="str">
            <v xml:space="preserve"> 102192 </v>
          </cell>
          <cell r="B1119" t="str">
            <v>SINAPI</v>
          </cell>
          <cell r="C1119" t="str">
            <v>REMOÇÃO DE VIDRO TEMPERADO FIXADO EM PERFIL U. AF_01/2021</v>
          </cell>
          <cell r="D1119">
            <v>0</v>
          </cell>
          <cell r="E1119" t="str">
            <v>m²</v>
          </cell>
          <cell r="F1119">
            <v>1</v>
          </cell>
          <cell r="G1119">
            <v>13.57</v>
          </cell>
          <cell r="H1119">
            <v>13.57</v>
          </cell>
        </row>
        <row r="1120">
          <cell r="A1120" t="str">
            <v xml:space="preserve"> 88316 </v>
          </cell>
          <cell r="B1120" t="str">
            <v>SINAPI</v>
          </cell>
          <cell r="C1120" t="str">
            <v>SERVENTE COM ENCARGOS COMPLEMENTARES</v>
          </cell>
          <cell r="D1120">
            <v>0</v>
          </cell>
          <cell r="E1120" t="str">
            <v>H</v>
          </cell>
          <cell r="F1120">
            <v>0.33800000000000002</v>
          </cell>
          <cell r="G1120">
            <v>19.07</v>
          </cell>
          <cell r="H1120">
            <v>6.44</v>
          </cell>
        </row>
        <row r="1121">
          <cell r="A1121" t="str">
            <v xml:space="preserve"> 88325 </v>
          </cell>
          <cell r="B1121" t="str">
            <v>SINAPI</v>
          </cell>
          <cell r="C1121" t="str">
            <v>VIDRACEIRO COM ENCARGOS COMPLEMENTARES</v>
          </cell>
          <cell r="D1121">
            <v>0</v>
          </cell>
          <cell r="E1121" t="str">
            <v>H</v>
          </cell>
          <cell r="F1121">
            <v>0.34799999999999998</v>
          </cell>
          <cell r="G1121">
            <v>20.5</v>
          </cell>
          <cell r="H1121">
            <v>7.13</v>
          </cell>
        </row>
        <row r="1122">
          <cell r="A1122" t="str">
            <v>Código</v>
          </cell>
          <cell r="B1122" t="str">
            <v>Banco</v>
          </cell>
          <cell r="C1122" t="str">
            <v>Descrição</v>
          </cell>
          <cell r="D1122">
            <v>0</v>
          </cell>
          <cell r="E1122" t="str">
            <v>Und</v>
          </cell>
          <cell r="F1122" t="str">
            <v>Quant.</v>
          </cell>
          <cell r="G1122" t="str">
            <v>Valor Unit</v>
          </cell>
          <cell r="H1122" t="str">
            <v>Total</v>
          </cell>
        </row>
        <row r="1123">
          <cell r="A1123" t="str">
            <v xml:space="preserve"> Comp296 </v>
          </cell>
          <cell r="B1123" t="str">
            <v>Próprio</v>
          </cell>
          <cell r="C1123" t="str">
            <v>REMOCAO DE PEITORIL EM MARMORE OU GRANITO</v>
          </cell>
          <cell r="D1123">
            <v>0</v>
          </cell>
          <cell r="E1123" t="str">
            <v>m²</v>
          </cell>
          <cell r="F1123">
            <v>1</v>
          </cell>
          <cell r="G1123">
            <v>38.380000000000003</v>
          </cell>
          <cell r="H1123">
            <v>38.380000000000003</v>
          </cell>
        </row>
        <row r="1124">
          <cell r="A1124" t="str">
            <v xml:space="preserve"> 88309 </v>
          </cell>
          <cell r="B1124" t="str">
            <v>SINAPI</v>
          </cell>
          <cell r="C1124" t="str">
            <v>PEDREIRO COM ENCARGOS COMPLEMENTARES</v>
          </cell>
          <cell r="D1124">
            <v>0</v>
          </cell>
          <cell r="E1124" t="str">
            <v>H</v>
          </cell>
          <cell r="F1124">
            <v>0.18</v>
          </cell>
          <cell r="G1124">
            <v>22.58</v>
          </cell>
          <cell r="H1124">
            <v>4.0599999999999996</v>
          </cell>
        </row>
        <row r="1125">
          <cell r="A1125" t="str">
            <v xml:space="preserve"> 88316 </v>
          </cell>
          <cell r="B1125" t="str">
            <v>SINAPI</v>
          </cell>
          <cell r="C1125" t="str">
            <v>SERVENTE COM ENCARGOS COMPLEMENTARES</v>
          </cell>
          <cell r="D1125">
            <v>0</v>
          </cell>
          <cell r="E1125" t="str">
            <v>H</v>
          </cell>
          <cell r="F1125">
            <v>1.8</v>
          </cell>
          <cell r="G1125">
            <v>19.07</v>
          </cell>
          <cell r="H1125">
            <v>34.32</v>
          </cell>
        </row>
        <row r="1126">
          <cell r="A1126" t="str">
            <v>Código</v>
          </cell>
          <cell r="B1126" t="str">
            <v>Banco</v>
          </cell>
          <cell r="C1126" t="str">
            <v>Descrição</v>
          </cell>
          <cell r="D1126">
            <v>0</v>
          </cell>
          <cell r="E1126" t="str">
            <v>Und</v>
          </cell>
          <cell r="F1126" t="str">
            <v>Quant.</v>
          </cell>
          <cell r="G1126" t="str">
            <v>Valor Unit</v>
          </cell>
          <cell r="H1126" t="str">
            <v>Total</v>
          </cell>
        </row>
        <row r="1127">
          <cell r="A1127" t="str">
            <v xml:space="preserve"> 101965 </v>
          </cell>
          <cell r="B1127" t="str">
            <v>SINAPI</v>
          </cell>
          <cell r="C1127" t="str">
            <v>PEITORIL LINEAR EM GRANITO OU MÁRMORE, L = 15CM, COMPRIMENTO DE ATÉ 2M, ASSENTADO COM ARGAMASSA 1:6 COM ADITIVO. AF_11/2020</v>
          </cell>
          <cell r="D1127">
            <v>0</v>
          </cell>
          <cell r="E1127" t="str">
            <v>M</v>
          </cell>
          <cell r="F1127">
            <v>1</v>
          </cell>
          <cell r="G1127">
            <v>202.93</v>
          </cell>
          <cell r="H1127">
            <v>202.93</v>
          </cell>
        </row>
        <row r="1128">
          <cell r="A1128" t="str">
            <v xml:space="preserve"> 87283 </v>
          </cell>
          <cell r="B1128" t="str">
            <v>SINAPI</v>
          </cell>
          <cell r="C1128" t="str">
            <v>ARGAMASSA TRAÇO 1:6 (EM VOLUME DE CIMENTO E AREIA MÉDIA ÚMIDA) COM ADIÇÃO DE PLASTIFICANTE PARA EMBOÇO/MASSA ÚNICA/ASSENTAMENTO DE ALVENARIA DE VEDAÇÃO, PREPARO MECÂNICO COM BETONEIRA 400 L. AF_08/2019</v>
          </cell>
          <cell r="D1128">
            <v>0</v>
          </cell>
          <cell r="E1128" t="str">
            <v>m³</v>
          </cell>
          <cell r="F1128">
            <v>6.0000000000000001E-3</v>
          </cell>
          <cell r="G1128">
            <v>496.36</v>
          </cell>
          <cell r="H1128">
            <v>2.97</v>
          </cell>
        </row>
        <row r="1129">
          <cell r="A1129" t="str">
            <v xml:space="preserve"> 88274 </v>
          </cell>
          <cell r="B1129" t="str">
            <v>SINAPI</v>
          </cell>
          <cell r="C1129" t="str">
            <v>MARMORISTA/GRANITEIRO COM ENCARGOS COMPLEMENTARES</v>
          </cell>
          <cell r="D1129">
            <v>0</v>
          </cell>
          <cell r="E1129" t="str">
            <v>H</v>
          </cell>
          <cell r="F1129">
            <v>0.41899999999999998</v>
          </cell>
          <cell r="G1129">
            <v>23.5</v>
          </cell>
          <cell r="H1129">
            <v>9.84</v>
          </cell>
        </row>
        <row r="1130">
          <cell r="A1130" t="str">
            <v xml:space="preserve"> 88316 </v>
          </cell>
          <cell r="B1130" t="str">
            <v>SINAPI</v>
          </cell>
          <cell r="C1130" t="str">
            <v>SERVENTE COM ENCARGOS COMPLEMENTARES</v>
          </cell>
          <cell r="D1130">
            <v>0</v>
          </cell>
          <cell r="E1130" t="str">
            <v>H</v>
          </cell>
          <cell r="F1130">
            <v>0.20899999999999999</v>
          </cell>
          <cell r="G1130">
            <v>19.07</v>
          </cell>
          <cell r="H1130">
            <v>3.98</v>
          </cell>
        </row>
        <row r="1131">
          <cell r="A1131" t="str">
            <v xml:space="preserve"> 91692 </v>
          </cell>
          <cell r="B1131" t="str">
            <v>SINAPI</v>
          </cell>
          <cell r="C1131" t="str">
            <v>SERRA CIRCULAR DE BANCADA COM MOTOR ELÉTRICO POTÊNCIA DE 5HP, COM COIFA PARA DISCO 10" - CHP DIURNO. AF_08/2015</v>
          </cell>
          <cell r="D1131">
            <v>0</v>
          </cell>
          <cell r="E1131" t="str">
            <v>CHP</v>
          </cell>
          <cell r="F1131">
            <v>2.1000000000000001E-2</v>
          </cell>
          <cell r="G1131">
            <v>25.74</v>
          </cell>
          <cell r="H1131">
            <v>0.54</v>
          </cell>
        </row>
        <row r="1132">
          <cell r="A1132" t="str">
            <v xml:space="preserve"> 91693 </v>
          </cell>
          <cell r="B1132" t="str">
            <v>SINAPI</v>
          </cell>
          <cell r="C1132" t="str">
            <v>SERRA CIRCULAR DE BANCADA COM MOTOR ELÉTRICO POTÊNCIA DE 5HP, COM COIFA PARA DISCO 10" - CHI DIURNO. AF_08/2015</v>
          </cell>
          <cell r="D1132">
            <v>0</v>
          </cell>
          <cell r="E1132" t="str">
            <v>CHI</v>
          </cell>
          <cell r="F1132">
            <v>0.39800000000000002</v>
          </cell>
          <cell r="G1132">
            <v>24.69</v>
          </cell>
          <cell r="H1132">
            <v>9.82</v>
          </cell>
        </row>
        <row r="1133">
          <cell r="A1133" t="str">
            <v xml:space="preserve"> 00034747 </v>
          </cell>
          <cell r="B1133" t="str">
            <v>SINAPI</v>
          </cell>
          <cell r="C1133" t="str">
            <v>PEITORIL EM MARMORE, POLIDO, BRANCO COMUM, L= *15* CM, E=  *2,0* CM, COM PINGADEIRA</v>
          </cell>
          <cell r="D1133">
            <v>0</v>
          </cell>
          <cell r="E1133" t="str">
            <v>M</v>
          </cell>
          <cell r="F1133">
            <v>1.04</v>
          </cell>
          <cell r="G1133">
            <v>169.02</v>
          </cell>
          <cell r="H1133">
            <v>175.78</v>
          </cell>
        </row>
        <row r="1134">
          <cell r="A1134" t="str">
            <v>Código</v>
          </cell>
          <cell r="B1134" t="str">
            <v>Banco</v>
          </cell>
          <cell r="C1134" t="str">
            <v>Descrição</v>
          </cell>
          <cell r="D1134">
            <v>0</v>
          </cell>
          <cell r="E1134" t="str">
            <v>Und</v>
          </cell>
          <cell r="F1134" t="str">
            <v>Quant.</v>
          </cell>
          <cell r="G1134" t="str">
            <v>Valor Unit</v>
          </cell>
          <cell r="H1134" t="str">
            <v>Total</v>
          </cell>
        </row>
        <row r="1135">
          <cell r="A1135" t="str">
            <v xml:space="preserve"> Comp297 </v>
          </cell>
          <cell r="B1135" t="str">
            <v>Próprio</v>
          </cell>
          <cell r="C1135" t="str">
            <v>REINSTALAÇÃO DE VIDRO TEMPERADO, ENCAIXADO EM PERFIL U.</v>
          </cell>
          <cell r="D1135">
            <v>0</v>
          </cell>
          <cell r="E1135" t="str">
            <v>m²</v>
          </cell>
          <cell r="F1135">
            <v>1</v>
          </cell>
          <cell r="G1135">
            <v>67.94</v>
          </cell>
          <cell r="H1135">
            <v>67.94</v>
          </cell>
        </row>
        <row r="1136">
          <cell r="A1136" t="str">
            <v xml:space="preserve"> 88316 </v>
          </cell>
          <cell r="B1136" t="str">
            <v>SINAPI</v>
          </cell>
          <cell r="C1136" t="str">
            <v>SERVENTE COM ENCARGOS COMPLEMENTARES</v>
          </cell>
          <cell r="D1136">
            <v>0</v>
          </cell>
          <cell r="E1136" t="str">
            <v>H</v>
          </cell>
          <cell r="F1136">
            <v>1.4690000000000001</v>
          </cell>
          <cell r="G1136">
            <v>19.07</v>
          </cell>
          <cell r="H1136">
            <v>28.01</v>
          </cell>
        </row>
        <row r="1137">
          <cell r="A1137" t="str">
            <v xml:space="preserve"> 88325 </v>
          </cell>
          <cell r="B1137" t="str">
            <v>SINAPI</v>
          </cell>
          <cell r="C1137" t="str">
            <v>VIDRACEIRO COM ENCARGOS COMPLEMENTARES</v>
          </cell>
          <cell r="D1137">
            <v>0</v>
          </cell>
          <cell r="E1137" t="str">
            <v>H</v>
          </cell>
          <cell r="F1137">
            <v>1.5109999999999999</v>
          </cell>
          <cell r="G1137">
            <v>20.5</v>
          </cell>
          <cell r="H1137">
            <v>30.97</v>
          </cell>
        </row>
        <row r="1138">
          <cell r="A1138" t="str">
            <v xml:space="preserve"> 00011950 </v>
          </cell>
          <cell r="B1138" t="str">
            <v>SINAPI</v>
          </cell>
          <cell r="C1138" t="str">
            <v>BUCHA DE NYLON SEM ABA S6, COM PARAFUSO DE 4,20 X 40 MM EM ACO ZINCADO COM ROSCA SOBERBA, CABECA CHATA E FENDA PHILLIPS</v>
          </cell>
          <cell r="D1138">
            <v>0</v>
          </cell>
          <cell r="E1138" t="str">
            <v>UN</v>
          </cell>
          <cell r="F1138">
            <v>1.913</v>
          </cell>
          <cell r="G1138">
            <v>0.17</v>
          </cell>
          <cell r="H1138">
            <v>0.32</v>
          </cell>
        </row>
        <row r="1139">
          <cell r="A1139" t="str">
            <v xml:space="preserve"> 00039961 </v>
          </cell>
          <cell r="B1139" t="str">
            <v>SINAPI</v>
          </cell>
          <cell r="C1139" t="str">
            <v>SILICONE ACETICO USO GERAL INCOLOR 280 G</v>
          </cell>
          <cell r="D1139">
            <v>0</v>
          </cell>
          <cell r="E1139" t="str">
            <v>UN</v>
          </cell>
          <cell r="F1139">
            <v>0.34599999999999997</v>
          </cell>
          <cell r="G1139">
            <v>24.98</v>
          </cell>
          <cell r="H1139">
            <v>8.64</v>
          </cell>
        </row>
        <row r="1140">
          <cell r="A1140" t="str">
            <v>Código</v>
          </cell>
          <cell r="B1140" t="str">
            <v>Banco</v>
          </cell>
          <cell r="C1140" t="str">
            <v>Descrição</v>
          </cell>
          <cell r="D1140">
            <v>0</v>
          </cell>
          <cell r="E1140" t="str">
            <v>Und</v>
          </cell>
          <cell r="F1140" t="str">
            <v>Quant.</v>
          </cell>
          <cell r="G1140" t="str">
            <v>Valor Unit</v>
          </cell>
          <cell r="H1140" t="str">
            <v>Total</v>
          </cell>
        </row>
        <row r="1141">
          <cell r="A1141" t="str">
            <v xml:space="preserve"> 97622 </v>
          </cell>
          <cell r="B1141" t="str">
            <v>SINAPI</v>
          </cell>
          <cell r="C1141" t="str">
            <v>DEMOLIÇÃO DE ALVENARIA DE BLOCO FURADO, DE FORMA MANUAL, SEM REAPROVEITAMENTO. AF_12/2017</v>
          </cell>
          <cell r="D1141">
            <v>0</v>
          </cell>
          <cell r="E1141" t="str">
            <v>m³</v>
          </cell>
          <cell r="F1141">
            <v>1</v>
          </cell>
          <cell r="G1141">
            <v>49.41</v>
          </cell>
          <cell r="H1141">
            <v>49.41</v>
          </cell>
        </row>
        <row r="1142">
          <cell r="A1142" t="str">
            <v xml:space="preserve"> 88309 </v>
          </cell>
          <cell r="B1142" t="str">
            <v>SINAPI</v>
          </cell>
          <cell r="C1142" t="str">
            <v>PEDREIRO COM ENCARGOS COMPLEMENTARES</v>
          </cell>
          <cell r="D1142">
            <v>0</v>
          </cell>
          <cell r="E1142" t="str">
            <v>H</v>
          </cell>
          <cell r="F1142">
            <v>0.22500000000000001</v>
          </cell>
          <cell r="G1142">
            <v>22.58</v>
          </cell>
          <cell r="H1142">
            <v>5.08</v>
          </cell>
        </row>
        <row r="1143">
          <cell r="A1143" t="str">
            <v xml:space="preserve"> 88316 </v>
          </cell>
          <cell r="B1143" t="str">
            <v>SINAPI</v>
          </cell>
          <cell r="C1143" t="str">
            <v>SERVENTE COM ENCARGOS COMPLEMENTARES</v>
          </cell>
          <cell r="D1143">
            <v>0</v>
          </cell>
          <cell r="E1143" t="str">
            <v>H</v>
          </cell>
          <cell r="F1143">
            <v>2.3248000000000002</v>
          </cell>
          <cell r="G1143">
            <v>19.07</v>
          </cell>
          <cell r="H1143">
            <v>44.33</v>
          </cell>
        </row>
        <row r="1144">
          <cell r="A1144" t="str">
            <v>Código</v>
          </cell>
          <cell r="B1144" t="str">
            <v>Banco</v>
          </cell>
          <cell r="C1144" t="str">
            <v>Descrição</v>
          </cell>
          <cell r="D1144">
            <v>0</v>
          </cell>
          <cell r="E1144" t="str">
            <v>Und</v>
          </cell>
          <cell r="F1144" t="str">
            <v>Quant.</v>
          </cell>
          <cell r="G1144" t="str">
            <v>Valor Unit</v>
          </cell>
          <cell r="H1144" t="str">
            <v>Total</v>
          </cell>
        </row>
        <row r="1145">
          <cell r="A1145" t="str">
            <v xml:space="preserve"> Comp298 </v>
          </cell>
          <cell r="B1145" t="str">
            <v>Próprio</v>
          </cell>
          <cell r="C1145" t="str">
            <v>PORTA DE INSPEÇÃO/ACESSO (1,20X1,60)M EM CHAPA DE AÇO, INCLUSIVE FERRAGENS, ZARCÃO E CADEADO.</v>
          </cell>
          <cell r="D1145">
            <v>0</v>
          </cell>
          <cell r="E1145" t="str">
            <v>UN</v>
          </cell>
          <cell r="F1145">
            <v>1</v>
          </cell>
          <cell r="G1145">
            <v>341.6</v>
          </cell>
          <cell r="H1145">
            <v>341.6</v>
          </cell>
        </row>
        <row r="1146">
          <cell r="A1146" t="str">
            <v xml:space="preserve"> 88309 </v>
          </cell>
          <cell r="B1146" t="str">
            <v>SINAPI</v>
          </cell>
          <cell r="C1146" t="str">
            <v>PEDREIRO COM ENCARGOS COMPLEMENTARES</v>
          </cell>
          <cell r="D1146">
            <v>0</v>
          </cell>
          <cell r="E1146" t="str">
            <v>H</v>
          </cell>
          <cell r="F1146">
            <v>0.45700000000000002</v>
          </cell>
          <cell r="G1146">
            <v>22.58</v>
          </cell>
          <cell r="H1146">
            <v>10.31</v>
          </cell>
        </row>
        <row r="1147">
          <cell r="A1147" t="str">
            <v xml:space="preserve"> 88316 </v>
          </cell>
          <cell r="B1147" t="str">
            <v>SINAPI</v>
          </cell>
          <cell r="C1147" t="str">
            <v>SERVENTE COM ENCARGOS COMPLEMENTARES</v>
          </cell>
          <cell r="D1147">
            <v>0</v>
          </cell>
          <cell r="E1147" t="str">
            <v>H</v>
          </cell>
          <cell r="F1147">
            <v>4.4800000000000004</v>
          </cell>
          <cell r="G1147">
            <v>19.07</v>
          </cell>
          <cell r="H1147">
            <v>85.43</v>
          </cell>
        </row>
        <row r="1148">
          <cell r="A1148" t="str">
            <v xml:space="preserve"> 88627 </v>
          </cell>
          <cell r="B1148" t="str">
            <v>SINAPI</v>
          </cell>
          <cell r="C1148" t="str">
            <v>ARGAMASSA TRAÇO 1:0,5:4,5 (EM VOLUME DE CIMENTO, CAL E AREIA MÉDIA ÚMIDA) PARA ASSENTAMENTO DE ALVENARIA, PREPARO MANUAL. AF_08/2019</v>
          </cell>
          <cell r="D1148">
            <v>0</v>
          </cell>
          <cell r="E1148" t="str">
            <v>m³</v>
          </cell>
          <cell r="F1148">
            <v>1.2E-2</v>
          </cell>
          <cell r="G1148">
            <v>688.67</v>
          </cell>
          <cell r="H1148">
            <v>8.26</v>
          </cell>
        </row>
        <row r="1149">
          <cell r="A1149" t="str">
            <v xml:space="preserve"> 100722 </v>
          </cell>
          <cell r="B1149" t="str">
            <v>SINAPI</v>
          </cell>
          <cell r="C1149" t="str">
            <v>PINTURA COM TINTA ALQUÍDICA DE FUNDO (TIPO ZARCÃO) APLICADA A ROLO OU PINCEL SOBRE SUPERFÍCIES METÁLICAS (EXCETO PERFIL) EXECUTADO EM OBRA (POR DEMÃO). AF_01/2020</v>
          </cell>
          <cell r="D1149">
            <v>0</v>
          </cell>
          <cell r="E1149" t="str">
            <v>m²</v>
          </cell>
          <cell r="F1149">
            <v>3.84</v>
          </cell>
          <cell r="G1149">
            <v>19.71</v>
          </cell>
          <cell r="H1149">
            <v>75.680000000000007</v>
          </cell>
        </row>
        <row r="1150">
          <cell r="A1150" t="str">
            <v xml:space="preserve"> 00001327 </v>
          </cell>
          <cell r="B1150" t="str">
            <v>SINAPI</v>
          </cell>
          <cell r="C1150" t="str">
            <v>CHAPA DE ACO FINA A FRIO BITOLA MSG 24, E = 0,60 MM (4,80 KG/M2)</v>
          </cell>
          <cell r="D1150">
            <v>0</v>
          </cell>
          <cell r="E1150" t="str">
            <v>KG</v>
          </cell>
          <cell r="F1150">
            <v>9.2159999999999993</v>
          </cell>
          <cell r="G1150">
            <v>11.39</v>
          </cell>
          <cell r="H1150">
            <v>104.97</v>
          </cell>
        </row>
        <row r="1151">
          <cell r="A1151" t="str">
            <v xml:space="preserve"> 00002433 </v>
          </cell>
          <cell r="B1151" t="str">
            <v>SINAPI</v>
          </cell>
          <cell r="C1151" t="str">
            <v>DOBRADICA EM ACO/FERRO, 3" X 2 1/2", E= 1,2 A 1,8 MM, SEM ANEL,  CROMADO OU ZINCADO, TAMPA CHATA, COM PARAFUSOS</v>
          </cell>
          <cell r="D1151">
            <v>0</v>
          </cell>
          <cell r="E1151" t="str">
            <v>UN</v>
          </cell>
          <cell r="F1151">
            <v>2</v>
          </cell>
          <cell r="G1151">
            <v>7.39</v>
          </cell>
          <cell r="H1151">
            <v>14.78</v>
          </cell>
        </row>
        <row r="1152">
          <cell r="A1152" t="str">
            <v xml:space="preserve"> 00003107 </v>
          </cell>
          <cell r="B1152" t="str">
            <v>SINAPI</v>
          </cell>
          <cell r="C1152" t="str">
            <v>FERROLHO COM FECHO CHATO E PORTA CADEADO , EM ACO GALVANIZADO / ZINCADO, DE SOBREPOR, COM COMPRIMENTO DE 3" A 4", CHAPA COM ESPESSURA MINIMA DE 0,90 MM E LARGURA MINIMA DE 3,20 CM (FECHO SIMPLES / LEVE) (INCLUI PARAFUSOS)</v>
          </cell>
          <cell r="D1152">
            <v>0</v>
          </cell>
          <cell r="E1152" t="str">
            <v>UN</v>
          </cell>
          <cell r="F1152">
            <v>1</v>
          </cell>
          <cell r="G1152">
            <v>8.19</v>
          </cell>
          <cell r="H1152">
            <v>8.19</v>
          </cell>
        </row>
        <row r="1153">
          <cell r="A1153" t="str">
            <v xml:space="preserve"> 00005085 </v>
          </cell>
          <cell r="B1153" t="str">
            <v>SINAPI</v>
          </cell>
          <cell r="C1153" t="str">
            <v>CADEADO SIMPLES, CORPO EM LATAO MACICO, COM LARGURA DE 35 MM E ALTURA DE APROX 30 MM, HASTE CEMENTADA (NAO LONGA), EM ACO TEMPERADO COM DIAMETRO DE APROX 6,0 MM, INCLUINDO 2 CHAVES</v>
          </cell>
          <cell r="D1153">
            <v>0</v>
          </cell>
          <cell r="E1153" t="str">
            <v>UN</v>
          </cell>
          <cell r="F1153">
            <v>1</v>
          </cell>
          <cell r="G1153">
            <v>28.88</v>
          </cell>
          <cell r="H1153">
            <v>28.88</v>
          </cell>
        </row>
        <row r="1154">
          <cell r="A1154" t="str">
            <v xml:space="preserve"> 00010999 </v>
          </cell>
          <cell r="B1154" t="str">
            <v>SINAPI</v>
          </cell>
          <cell r="C1154" t="str">
            <v>ELETRODO REVESTIDO AWS - E6013, DIAMETRO IGUAL A 4,00 MM</v>
          </cell>
          <cell r="D1154">
            <v>0</v>
          </cell>
          <cell r="E1154" t="str">
            <v>KG</v>
          </cell>
          <cell r="F1154">
            <v>0.25</v>
          </cell>
          <cell r="G1154">
            <v>20.43</v>
          </cell>
          <cell r="H1154">
            <v>5.0999999999999996</v>
          </cell>
        </row>
        <row r="1155">
          <cell r="A1155" t="str">
            <v>Código</v>
          </cell>
          <cell r="B1155" t="str">
            <v>Banco</v>
          </cell>
          <cell r="C1155" t="str">
            <v>Descrição</v>
          </cell>
          <cell r="D1155">
            <v>0</v>
          </cell>
          <cell r="E1155" t="str">
            <v>Und</v>
          </cell>
          <cell r="F1155" t="str">
            <v>Quant.</v>
          </cell>
          <cell r="G1155" t="str">
            <v>Valor Unit</v>
          </cell>
          <cell r="H1155" t="str">
            <v>Total</v>
          </cell>
        </row>
        <row r="1156">
          <cell r="A1156" t="str">
            <v xml:space="preserve"> Comp299 </v>
          </cell>
          <cell r="B1156" t="str">
            <v>Próprio</v>
          </cell>
          <cell r="C1156" t="str">
            <v>RETIRADA DE CAIXA DE AR CONDICIONADO</v>
          </cell>
          <cell r="D1156">
            <v>0</v>
          </cell>
          <cell r="E1156" t="str">
            <v>UN</v>
          </cell>
          <cell r="F1156">
            <v>1</v>
          </cell>
          <cell r="G1156">
            <v>26.03</v>
          </cell>
          <cell r="H1156">
            <v>26.03</v>
          </cell>
        </row>
        <row r="1157">
          <cell r="A1157" t="str">
            <v xml:space="preserve"> 88309 </v>
          </cell>
          <cell r="B1157" t="str">
            <v>SINAPI</v>
          </cell>
          <cell r="C1157" t="str">
            <v>PEDREIRO COM ENCARGOS COMPLEMENTARES</v>
          </cell>
          <cell r="D1157">
            <v>0</v>
          </cell>
          <cell r="E1157" t="str">
            <v>H</v>
          </cell>
          <cell r="F1157">
            <v>0.3</v>
          </cell>
          <cell r="G1157">
            <v>22.58</v>
          </cell>
          <cell r="H1157">
            <v>6.77</v>
          </cell>
        </row>
        <row r="1158">
          <cell r="A1158" t="str">
            <v xml:space="preserve"> 88316 </v>
          </cell>
          <cell r="B1158" t="str">
            <v>SINAPI</v>
          </cell>
          <cell r="C1158" t="str">
            <v>SERVENTE COM ENCARGOS COMPLEMENTARES</v>
          </cell>
          <cell r="D1158">
            <v>0</v>
          </cell>
          <cell r="E1158" t="str">
            <v>H</v>
          </cell>
          <cell r="F1158">
            <v>1.01</v>
          </cell>
          <cell r="G1158">
            <v>19.07</v>
          </cell>
          <cell r="H1158">
            <v>19.260000000000002</v>
          </cell>
        </row>
        <row r="1159">
          <cell r="A1159" t="str">
            <v>Código</v>
          </cell>
          <cell r="B1159" t="str">
            <v>Banco</v>
          </cell>
          <cell r="C1159" t="str">
            <v>Descrição</v>
          </cell>
          <cell r="D1159">
            <v>0</v>
          </cell>
          <cell r="E1159" t="str">
            <v>Und</v>
          </cell>
          <cell r="F1159" t="str">
            <v>Quant.</v>
          </cell>
          <cell r="G1159" t="str">
            <v>Valor Unit</v>
          </cell>
          <cell r="H1159" t="str">
            <v>Total</v>
          </cell>
        </row>
        <row r="1160">
          <cell r="A1160" t="str">
            <v xml:space="preserve"> 103332 </v>
          </cell>
          <cell r="B1160" t="str">
            <v>SINAPI</v>
          </cell>
          <cell r="C1160" t="str">
            <v>ALVENARIA DE VEDAÇÃO DE BLOCOS CERÂMICOS FURADOS NA HORIZONTAL DE 9X14X19 CM (ESPESSURA 9 CM) E ARGAMASSA DE ASSENTAMENTO COM PREPARO EM BETONEIRA. AF_12/2021</v>
          </cell>
          <cell r="D1160">
            <v>0</v>
          </cell>
          <cell r="E1160" t="str">
            <v>m²</v>
          </cell>
          <cell r="F1160">
            <v>1</v>
          </cell>
          <cell r="G1160">
            <v>101.75</v>
          </cell>
          <cell r="H1160">
            <v>101.75</v>
          </cell>
        </row>
        <row r="1161">
          <cell r="A1161" t="str">
            <v xml:space="preserve"> 87292 </v>
          </cell>
          <cell r="B1161" t="str">
            <v>SINAPI</v>
          </cell>
          <cell r="C1161" t="str">
            <v>ARGAMASSA TRAÇO 1:2:8 (EM VOLUME DE CIMENTO, CAL E AREIA MÉDIA ÚMIDA) PARA EMBOÇO/MASSA ÚNICA/ASSENTAMENTO DE ALVENARIA DE VEDAÇÃO, PREPARO MECÂNICO COM BETONEIRA 400 L. AF_08/2019</v>
          </cell>
          <cell r="D1161">
            <v>0</v>
          </cell>
          <cell r="E1161" t="str">
            <v>m³</v>
          </cell>
          <cell r="F1161">
            <v>1.0500000000000001E-2</v>
          </cell>
          <cell r="G1161">
            <v>566.28</v>
          </cell>
          <cell r="H1161">
            <v>5.94</v>
          </cell>
        </row>
        <row r="1162">
          <cell r="A1162" t="str">
            <v xml:space="preserve"> 88309 </v>
          </cell>
          <cell r="B1162" t="str">
            <v>SINAPI</v>
          </cell>
          <cell r="C1162" t="str">
            <v>PEDREIRO COM ENCARGOS COMPLEMENTARES</v>
          </cell>
          <cell r="D1162">
            <v>0</v>
          </cell>
          <cell r="E1162" t="str">
            <v>H</v>
          </cell>
          <cell r="F1162">
            <v>2.2000000000000002</v>
          </cell>
          <cell r="G1162">
            <v>22.58</v>
          </cell>
          <cell r="H1162">
            <v>49.67</v>
          </cell>
        </row>
        <row r="1163">
          <cell r="A1163" t="str">
            <v xml:space="preserve"> 88316 </v>
          </cell>
          <cell r="B1163" t="str">
            <v>SINAPI</v>
          </cell>
          <cell r="C1163" t="str">
            <v>SERVENTE COM ENCARGOS COMPLEMENTARES</v>
          </cell>
          <cell r="D1163">
            <v>0</v>
          </cell>
          <cell r="E1163" t="str">
            <v>H</v>
          </cell>
          <cell r="F1163">
            <v>1.1000000000000001</v>
          </cell>
          <cell r="G1163">
            <v>19.07</v>
          </cell>
          <cell r="H1163">
            <v>20.97</v>
          </cell>
        </row>
        <row r="1164">
          <cell r="A1164" t="str">
            <v xml:space="preserve"> 00007267 </v>
          </cell>
          <cell r="B1164" t="str">
            <v>SINAPI</v>
          </cell>
          <cell r="C1164" t="str">
            <v>BLOCO CERAMICO / TIJOLO VAZADO PARA ALVENARIA DE VEDACAO, 6 FUROS NA HORIZONTAL, 9 X 14 X 19 CM (L X A X C)</v>
          </cell>
          <cell r="D1164">
            <v>0</v>
          </cell>
          <cell r="E1164" t="str">
            <v>UN</v>
          </cell>
          <cell r="F1164">
            <v>37.74</v>
          </cell>
          <cell r="G1164">
            <v>0.62</v>
          </cell>
          <cell r="H1164">
            <v>23.39</v>
          </cell>
        </row>
        <row r="1165">
          <cell r="A1165" t="str">
            <v xml:space="preserve"> 00034557 </v>
          </cell>
          <cell r="B1165" t="str">
            <v>SINAPI</v>
          </cell>
          <cell r="C1165" t="str">
            <v>TELA DE ACO SOLDADA GALVANIZADA/ZINCADA PARA ALVENARIA, FIO D = *1,20 A 1,70* MM, MALHA 15 X 15 MM, (C X L) *50 X 7,5* CM</v>
          </cell>
          <cell r="D1165">
            <v>0</v>
          </cell>
          <cell r="E1165" t="str">
            <v>M</v>
          </cell>
          <cell r="F1165">
            <v>0.57999999999999996</v>
          </cell>
          <cell r="G1165">
            <v>2.66</v>
          </cell>
          <cell r="H1165">
            <v>1.54</v>
          </cell>
        </row>
        <row r="1166">
          <cell r="A1166" t="str">
            <v xml:space="preserve"> 00037395 </v>
          </cell>
          <cell r="B1166" t="str">
            <v>SINAPI</v>
          </cell>
          <cell r="C1166" t="str">
            <v>PINO DE ACO COM FURO, HASTE = 27 MM (ACAO DIRETA)</v>
          </cell>
          <cell r="D1166">
            <v>0</v>
          </cell>
          <cell r="E1166" t="str">
            <v>CENTO</v>
          </cell>
          <cell r="F1166">
            <v>6.8999999999999999E-3</v>
          </cell>
          <cell r="G1166">
            <v>35.49</v>
          </cell>
          <cell r="H1166">
            <v>0.24</v>
          </cell>
        </row>
        <row r="1167">
          <cell r="A1167" t="str">
            <v>Código</v>
          </cell>
          <cell r="B1167" t="str">
            <v>Banco</v>
          </cell>
          <cell r="C1167" t="str">
            <v>Descrição</v>
          </cell>
          <cell r="D1167">
            <v>0</v>
          </cell>
          <cell r="E1167" t="str">
            <v>Und</v>
          </cell>
          <cell r="F1167" t="str">
            <v>Quant.</v>
          </cell>
          <cell r="G1167" t="str">
            <v>Valor Unit</v>
          </cell>
          <cell r="H1167" t="str">
            <v>Total</v>
          </cell>
        </row>
        <row r="1168">
          <cell r="A1168" t="str">
            <v xml:space="preserve"> 87878 </v>
          </cell>
          <cell r="B1168" t="str">
            <v>SINAPI</v>
          </cell>
          <cell r="C1168" t="str">
            <v>CHAPISCO APLICADO EM ALVENARIAS E ESTRUTURAS DE CONCRETO INTERNAS, COM COLHER DE PEDREIRO.  ARGAMASSA TRAÇO 1:3 COM PREPARO MANUAL. AF_06/2014</v>
          </cell>
          <cell r="D1168">
            <v>0</v>
          </cell>
          <cell r="E1168" t="str">
            <v>m²</v>
          </cell>
          <cell r="F1168">
            <v>1</v>
          </cell>
          <cell r="G1168">
            <v>4.67</v>
          </cell>
          <cell r="H1168">
            <v>4.67</v>
          </cell>
        </row>
        <row r="1169">
          <cell r="A1169" t="str">
            <v xml:space="preserve"> 87377 </v>
          </cell>
          <cell r="B1169" t="str">
            <v>SINAPI</v>
          </cell>
          <cell r="C1169" t="str">
            <v>ARGAMASSA TRAÇO 1:3 (EM VOLUME DE CIMENTO E AREIA GROSSA ÚMIDA) PARA CHAPISCO CONVENCIONAL, PREPARO MANUAL. AF_08/2019</v>
          </cell>
          <cell r="D1169">
            <v>0</v>
          </cell>
          <cell r="E1169" t="str">
            <v>m³</v>
          </cell>
          <cell r="F1169">
            <v>3.7000000000000002E-3</v>
          </cell>
          <cell r="G1169">
            <v>719.22</v>
          </cell>
          <cell r="H1169">
            <v>2.66</v>
          </cell>
        </row>
        <row r="1170">
          <cell r="A1170" t="str">
            <v xml:space="preserve"> 88309 </v>
          </cell>
          <cell r="B1170" t="str">
            <v>SINAPI</v>
          </cell>
          <cell r="C1170" t="str">
            <v>PEDREIRO COM ENCARGOS COMPLEMENTARES</v>
          </cell>
          <cell r="D1170">
            <v>0</v>
          </cell>
          <cell r="E1170" t="str">
            <v>H</v>
          </cell>
          <cell r="F1170">
            <v>6.8099999999999994E-2</v>
          </cell>
          <cell r="G1170">
            <v>22.58</v>
          </cell>
          <cell r="H1170">
            <v>1.53</v>
          </cell>
        </row>
        <row r="1171">
          <cell r="A1171" t="str">
            <v xml:space="preserve"> 88316 </v>
          </cell>
          <cell r="B1171" t="str">
            <v>SINAPI</v>
          </cell>
          <cell r="C1171" t="str">
            <v>SERVENTE COM ENCARGOS COMPLEMENTARES</v>
          </cell>
          <cell r="D1171">
            <v>0</v>
          </cell>
          <cell r="E1171" t="str">
            <v>H</v>
          </cell>
          <cell r="F1171">
            <v>2.5499999999999998E-2</v>
          </cell>
          <cell r="G1171">
            <v>19.07</v>
          </cell>
          <cell r="H1171">
            <v>0.48</v>
          </cell>
        </row>
        <row r="1172">
          <cell r="A1172" t="str">
            <v>Código</v>
          </cell>
          <cell r="B1172" t="str">
            <v>Banco</v>
          </cell>
          <cell r="C1172" t="str">
            <v>Descrição</v>
          </cell>
          <cell r="D1172">
            <v>0</v>
          </cell>
          <cell r="E1172" t="str">
            <v>Und</v>
          </cell>
          <cell r="F1172" t="str">
            <v>Quant.</v>
          </cell>
          <cell r="G1172" t="str">
            <v>Valor Unit</v>
          </cell>
          <cell r="H1172" t="str">
            <v>Total</v>
          </cell>
        </row>
        <row r="1173">
          <cell r="A1173" t="str">
            <v xml:space="preserve"> 87794 </v>
          </cell>
          <cell r="B1173" t="str">
            <v>SINAPI</v>
          </cell>
          <cell r="C1173" t="str">
            <v>EMBOÇO OU MASSA ÚNICA EM ARGAMASSA TRAÇO 1:2:8, PREPARO MANUAL, APLICADA MANUALMENTE EM PANOS CEGOS DE FACHADA (SEM PRESENÇA DE VÃOS), ESPESSURA DE 25 MM. AF_06/2014</v>
          </cell>
          <cell r="D1173">
            <v>0</v>
          </cell>
          <cell r="E1173" t="str">
            <v>m²</v>
          </cell>
          <cell r="F1173">
            <v>1</v>
          </cell>
          <cell r="G1173">
            <v>40.15</v>
          </cell>
          <cell r="H1173">
            <v>40.15</v>
          </cell>
        </row>
        <row r="1174">
          <cell r="A1174" t="str">
            <v xml:space="preserve"> 87369 </v>
          </cell>
          <cell r="B1174" t="str">
            <v>SINAPI</v>
          </cell>
          <cell r="C1174" t="str">
            <v>ARGAMASSA TRAÇO 1:2:8 (EM VOLUME DE CIMENTO, CAL E AREIA MÉDIA ÚMIDA) PARA EMBOÇO/MASSA ÚNICA/ASSENTAMENTO DE ALVENARIA DE VEDAÇÃO, PREPARO MANUAL. AF_08/2019</v>
          </cell>
          <cell r="D1174">
            <v>0</v>
          </cell>
          <cell r="E1174" t="str">
            <v>m³</v>
          </cell>
          <cell r="F1174">
            <v>2.93E-2</v>
          </cell>
          <cell r="G1174">
            <v>684.33</v>
          </cell>
          <cell r="H1174">
            <v>20.05</v>
          </cell>
        </row>
        <row r="1175">
          <cell r="A1175" t="str">
            <v xml:space="preserve"> 88309 </v>
          </cell>
          <cell r="B1175" t="str">
            <v>SINAPI</v>
          </cell>
          <cell r="C1175" t="str">
            <v>PEDREIRO COM ENCARGOS COMPLEMENTARES</v>
          </cell>
          <cell r="D1175">
            <v>0</v>
          </cell>
          <cell r="E1175" t="str">
            <v>H</v>
          </cell>
          <cell r="F1175">
            <v>0.40899999999999997</v>
          </cell>
          <cell r="G1175">
            <v>22.58</v>
          </cell>
          <cell r="H1175">
            <v>9.23</v>
          </cell>
        </row>
        <row r="1176">
          <cell r="A1176" t="str">
            <v xml:space="preserve"> 88316 </v>
          </cell>
          <cell r="B1176" t="str">
            <v>SINAPI</v>
          </cell>
          <cell r="C1176" t="str">
            <v>SERVENTE COM ENCARGOS COMPLEMENTARES</v>
          </cell>
          <cell r="D1176">
            <v>0</v>
          </cell>
          <cell r="E1176" t="str">
            <v>H</v>
          </cell>
          <cell r="F1176">
            <v>0.40899999999999997</v>
          </cell>
          <cell r="G1176">
            <v>19.07</v>
          </cell>
          <cell r="H1176">
            <v>7.79</v>
          </cell>
        </row>
        <row r="1177">
          <cell r="A1177" t="str">
            <v xml:space="preserve"> 00037411 </v>
          </cell>
          <cell r="B1177" t="str">
            <v>SINAPI</v>
          </cell>
          <cell r="C1177" t="str">
            <v>TELA DE ACO SOLDADA GALVANIZADA/ZINCADA PARA ALVENARIA, FIO D = *1,24 MM, MALHA 25 X 25 MM</v>
          </cell>
          <cell r="D1177">
            <v>0</v>
          </cell>
          <cell r="E1177" t="str">
            <v>m²</v>
          </cell>
          <cell r="F1177">
            <v>0.15809999999999999</v>
          </cell>
          <cell r="G1177">
            <v>19.52</v>
          </cell>
          <cell r="H1177">
            <v>3.08</v>
          </cell>
        </row>
        <row r="1178">
          <cell r="A1178" t="str">
            <v>Código</v>
          </cell>
          <cell r="B1178" t="str">
            <v>Banco</v>
          </cell>
          <cell r="C1178" t="str">
            <v>Descrição</v>
          </cell>
          <cell r="D1178">
            <v>0</v>
          </cell>
          <cell r="E1178" t="str">
            <v>Und</v>
          </cell>
          <cell r="F1178" t="str">
            <v>Quant.</v>
          </cell>
          <cell r="G1178" t="str">
            <v>Valor Unit</v>
          </cell>
          <cell r="H1178" t="str">
            <v>Total</v>
          </cell>
        </row>
        <row r="1179">
          <cell r="A1179" t="str">
            <v xml:space="preserve"> 88485 </v>
          </cell>
          <cell r="B1179" t="str">
            <v>SINAPI</v>
          </cell>
          <cell r="C1179" t="str">
            <v>APLICAÇÃO DE FUNDO SELADOR ACRÍLICO EM PAREDES, UMA DEMÃO. AF_06/2014</v>
          </cell>
          <cell r="D1179">
            <v>0</v>
          </cell>
          <cell r="E1179" t="str">
            <v>m²</v>
          </cell>
          <cell r="F1179">
            <v>1</v>
          </cell>
          <cell r="G1179">
            <v>2.19</v>
          </cell>
          <cell r="H1179">
            <v>2.19</v>
          </cell>
        </row>
        <row r="1180">
          <cell r="A1180" t="str">
            <v xml:space="preserve"> 88310 </v>
          </cell>
          <cell r="B1180" t="str">
            <v>SINAPI</v>
          </cell>
          <cell r="C1180" t="str">
            <v>PINTOR COM ENCARGOS COMPLEMENTARES</v>
          </cell>
          <cell r="D1180">
            <v>0</v>
          </cell>
          <cell r="E1180" t="str">
            <v>H</v>
          </cell>
          <cell r="F1180">
            <v>3.9E-2</v>
          </cell>
          <cell r="G1180">
            <v>23.66</v>
          </cell>
          <cell r="H1180">
            <v>0.92</v>
          </cell>
        </row>
        <row r="1181">
          <cell r="A1181" t="str">
            <v xml:space="preserve"> 88316 </v>
          </cell>
          <cell r="B1181" t="str">
            <v>SINAPI</v>
          </cell>
          <cell r="C1181" t="str">
            <v>SERVENTE COM ENCARGOS COMPLEMENTARES</v>
          </cell>
          <cell r="D1181">
            <v>0</v>
          </cell>
          <cell r="E1181" t="str">
            <v>H</v>
          </cell>
          <cell r="F1181">
            <v>1.4E-2</v>
          </cell>
          <cell r="G1181">
            <v>19.07</v>
          </cell>
          <cell r="H1181">
            <v>0.26</v>
          </cell>
        </row>
        <row r="1182">
          <cell r="A1182" t="str">
            <v xml:space="preserve"> 00006085 </v>
          </cell>
          <cell r="B1182" t="str">
            <v>SINAPI</v>
          </cell>
          <cell r="C1182" t="str">
            <v>SELADOR ACRILICO OPACO PREMIUM INTERIOR/EXTERIOR</v>
          </cell>
          <cell r="D1182">
            <v>0</v>
          </cell>
          <cell r="E1182" t="str">
            <v>L</v>
          </cell>
          <cell r="F1182">
            <v>0.16</v>
          </cell>
          <cell r="G1182">
            <v>6.36</v>
          </cell>
          <cell r="H1182">
            <v>1.01</v>
          </cell>
        </row>
        <row r="1183">
          <cell r="A1183" t="str">
            <v>Código</v>
          </cell>
          <cell r="B1183" t="str">
            <v>Banco</v>
          </cell>
          <cell r="C1183" t="str">
            <v>Descrição</v>
          </cell>
          <cell r="D1183">
            <v>0</v>
          </cell>
          <cell r="E1183" t="str">
            <v>Und</v>
          </cell>
          <cell r="F1183" t="str">
            <v>Quant.</v>
          </cell>
          <cell r="G1183" t="str">
            <v>Valor Unit</v>
          </cell>
          <cell r="H1183" t="str">
            <v>Total</v>
          </cell>
        </row>
        <row r="1184">
          <cell r="A1184" t="str">
            <v xml:space="preserve"> 88497 </v>
          </cell>
          <cell r="B1184" t="str">
            <v>SINAPI</v>
          </cell>
          <cell r="C1184" t="str">
            <v>APLICAÇÃO E LIXAMENTO DE MASSA LÁTEX EM PAREDES, DUAS DEMÃOS. AF_06/2014</v>
          </cell>
          <cell r="D1184">
            <v>0</v>
          </cell>
          <cell r="E1184" t="str">
            <v>m²</v>
          </cell>
          <cell r="F1184">
            <v>1</v>
          </cell>
          <cell r="G1184">
            <v>14.59</v>
          </cell>
          <cell r="H1184">
            <v>14.59</v>
          </cell>
        </row>
        <row r="1185">
          <cell r="A1185" t="str">
            <v xml:space="preserve"> 88310 </v>
          </cell>
          <cell r="B1185" t="str">
            <v>SINAPI</v>
          </cell>
          <cell r="C1185" t="str">
            <v>PINTOR COM ENCARGOS COMPLEMENTARES</v>
          </cell>
          <cell r="D1185">
            <v>0</v>
          </cell>
          <cell r="E1185" t="str">
            <v>H</v>
          </cell>
          <cell r="F1185">
            <v>0.312</v>
          </cell>
          <cell r="G1185">
            <v>23.66</v>
          </cell>
          <cell r="H1185">
            <v>7.38</v>
          </cell>
        </row>
        <row r="1186">
          <cell r="A1186" t="str">
            <v xml:space="preserve"> 88316 </v>
          </cell>
          <cell r="B1186" t="str">
            <v>SINAPI</v>
          </cell>
          <cell r="C1186" t="str">
            <v>SERVENTE COM ENCARGOS COMPLEMENTARES</v>
          </cell>
          <cell r="D1186">
            <v>0</v>
          </cell>
          <cell r="E1186" t="str">
            <v>H</v>
          </cell>
          <cell r="F1186">
            <v>0.114</v>
          </cell>
          <cell r="G1186">
            <v>19.07</v>
          </cell>
          <cell r="H1186">
            <v>2.17</v>
          </cell>
        </row>
        <row r="1187">
          <cell r="A1187" t="str">
            <v xml:space="preserve"> 00003767 </v>
          </cell>
          <cell r="B1187" t="str">
            <v>SINAPI</v>
          </cell>
          <cell r="C1187" t="str">
            <v>LIXA EM FOLHA PARA PAREDE OU MADEIRA, NUMERO 120 (COR VERMELHA)</v>
          </cell>
          <cell r="D1187">
            <v>0</v>
          </cell>
          <cell r="E1187" t="str">
            <v>UN</v>
          </cell>
          <cell r="F1187">
            <v>0.1</v>
          </cell>
          <cell r="G1187">
            <v>1.07</v>
          </cell>
          <cell r="H1187">
            <v>0.1</v>
          </cell>
        </row>
        <row r="1188">
          <cell r="A1188" t="str">
            <v xml:space="preserve"> 00043626 </v>
          </cell>
          <cell r="B1188" t="str">
            <v>SINAPI</v>
          </cell>
          <cell r="C1188" t="str">
            <v>MASSA CORRIDA PARA SUPERFICIES DE AMBIENTES INTERNOS</v>
          </cell>
          <cell r="D1188">
            <v>0</v>
          </cell>
          <cell r="E1188" t="str">
            <v>KG</v>
          </cell>
          <cell r="F1188">
            <v>1.5550200000000001</v>
          </cell>
          <cell r="G1188">
            <v>3.18</v>
          </cell>
          <cell r="H1188">
            <v>4.9400000000000004</v>
          </cell>
        </row>
        <row r="1189">
          <cell r="A1189" t="str">
            <v>Código</v>
          </cell>
          <cell r="B1189" t="str">
            <v>Banco</v>
          </cell>
          <cell r="C1189" t="str">
            <v>Descrição</v>
          </cell>
          <cell r="D1189">
            <v>0</v>
          </cell>
          <cell r="E1189" t="str">
            <v>Und</v>
          </cell>
          <cell r="F1189" t="str">
            <v>Quant.</v>
          </cell>
          <cell r="G1189" t="str">
            <v>Valor Unit</v>
          </cell>
          <cell r="H1189" t="str">
            <v>Total</v>
          </cell>
        </row>
        <row r="1190">
          <cell r="A1190" t="str">
            <v xml:space="preserve"> 88489 </v>
          </cell>
          <cell r="B1190" t="str">
            <v>SINAPI</v>
          </cell>
          <cell r="C1190" t="str">
            <v>APLICAÇÃO MANUAL DE PINTURA COM TINTA LÁTEX ACRÍLICA EM PAREDES, DUAS DEMÃOS. AF_06/2014</v>
          </cell>
          <cell r="D1190">
            <v>0</v>
          </cell>
          <cell r="E1190" t="str">
            <v>m²</v>
          </cell>
          <cell r="F1190">
            <v>1</v>
          </cell>
          <cell r="G1190">
            <v>13.9</v>
          </cell>
          <cell r="H1190">
            <v>13.9</v>
          </cell>
        </row>
        <row r="1191">
          <cell r="A1191" t="str">
            <v xml:space="preserve"> 88310 </v>
          </cell>
          <cell r="B1191" t="str">
            <v>SINAPI</v>
          </cell>
          <cell r="C1191" t="str">
            <v>PINTOR COM ENCARGOS COMPLEMENTARES</v>
          </cell>
          <cell r="D1191">
            <v>0</v>
          </cell>
          <cell r="E1191" t="str">
            <v>H</v>
          </cell>
          <cell r="F1191">
            <v>0.187</v>
          </cell>
          <cell r="G1191">
            <v>23.66</v>
          </cell>
          <cell r="H1191">
            <v>4.42</v>
          </cell>
        </row>
        <row r="1192">
          <cell r="A1192" t="str">
            <v xml:space="preserve"> 88316 </v>
          </cell>
          <cell r="B1192" t="str">
            <v>SINAPI</v>
          </cell>
          <cell r="C1192" t="str">
            <v>SERVENTE COM ENCARGOS COMPLEMENTARES</v>
          </cell>
          <cell r="D1192">
            <v>0</v>
          </cell>
          <cell r="E1192" t="str">
            <v>H</v>
          </cell>
          <cell r="F1192">
            <v>6.9000000000000006E-2</v>
          </cell>
          <cell r="G1192">
            <v>19.07</v>
          </cell>
          <cell r="H1192">
            <v>1.31</v>
          </cell>
        </row>
        <row r="1193">
          <cell r="A1193" t="str">
            <v xml:space="preserve"> 00007356 </v>
          </cell>
          <cell r="B1193" t="str">
            <v>SINAPI</v>
          </cell>
          <cell r="C1193" t="str">
            <v>TINTA LATEX ACRILICA PREMIUM, COR BRANCO FOSCO</v>
          </cell>
          <cell r="D1193">
            <v>0</v>
          </cell>
          <cell r="E1193" t="str">
            <v>L</v>
          </cell>
          <cell r="F1193">
            <v>0.33</v>
          </cell>
          <cell r="G1193">
            <v>24.77</v>
          </cell>
          <cell r="H1193">
            <v>8.17</v>
          </cell>
        </row>
        <row r="1194">
          <cell r="A1194" t="str">
            <v>Código</v>
          </cell>
          <cell r="B1194" t="str">
            <v>Banco</v>
          </cell>
          <cell r="C1194" t="str">
            <v>Descrição</v>
          </cell>
          <cell r="D1194">
            <v>0</v>
          </cell>
          <cell r="E1194" t="str">
            <v>Und</v>
          </cell>
          <cell r="F1194" t="str">
            <v>Quant.</v>
          </cell>
          <cell r="G1194" t="str">
            <v>Valor Unit</v>
          </cell>
          <cell r="H1194" t="str">
            <v>Total</v>
          </cell>
        </row>
        <row r="1195">
          <cell r="A1195" t="str">
            <v xml:space="preserve"> Comp267 </v>
          </cell>
          <cell r="B1195" t="str">
            <v>Próprio</v>
          </cell>
          <cell r="C1195" t="str">
            <v>LIMPEZA FINAL DA OBRA</v>
          </cell>
          <cell r="D1195">
            <v>0</v>
          </cell>
          <cell r="E1195" t="str">
            <v>m²</v>
          </cell>
          <cell r="F1195">
            <v>1</v>
          </cell>
          <cell r="G1195">
            <v>3.28</v>
          </cell>
          <cell r="H1195">
            <v>3.28</v>
          </cell>
        </row>
        <row r="1196">
          <cell r="A1196" t="str">
            <v xml:space="preserve"> 88316 </v>
          </cell>
          <cell r="B1196" t="str">
            <v>SINAPI</v>
          </cell>
          <cell r="C1196" t="str">
            <v>SERVENTE COM ENCARGOS COMPLEMENTARES</v>
          </cell>
          <cell r="D1196">
            <v>0</v>
          </cell>
          <cell r="E1196" t="str">
            <v>H</v>
          </cell>
          <cell r="F1196">
            <v>0.14000000000000001</v>
          </cell>
          <cell r="G1196">
            <v>19.07</v>
          </cell>
          <cell r="H1196">
            <v>2.66</v>
          </cell>
        </row>
        <row r="1197">
          <cell r="A1197" t="str">
            <v xml:space="preserve"> 00000003 </v>
          </cell>
          <cell r="B1197" t="str">
            <v>SINAPI</v>
          </cell>
          <cell r="C1197" t="str">
            <v>ACIDO CLORIDRICO / ACIDO MURIATICO, DILUICAO 10% A 12% PARA USO EM LIMPEZA</v>
          </cell>
          <cell r="D1197">
            <v>0</v>
          </cell>
          <cell r="E1197" t="str">
            <v>L</v>
          </cell>
          <cell r="F1197">
            <v>0.05</v>
          </cell>
          <cell r="G1197">
            <v>12.55</v>
          </cell>
          <cell r="H1197">
            <v>0.62</v>
          </cell>
        </row>
        <row r="1198">
          <cell r="A1198" t="str">
            <v>Código</v>
          </cell>
          <cell r="B1198" t="str">
            <v>Banco</v>
          </cell>
          <cell r="C1198" t="str">
            <v>Descrição</v>
          </cell>
          <cell r="D1198">
            <v>0</v>
          </cell>
          <cell r="E1198" t="str">
            <v>Und</v>
          </cell>
          <cell r="F1198" t="str">
            <v>Quant.</v>
          </cell>
          <cell r="G1198" t="str">
            <v>Valor Unit</v>
          </cell>
          <cell r="H1198" t="str">
            <v>Total</v>
          </cell>
        </row>
        <row r="1199">
          <cell r="A1199" t="str">
            <v xml:space="preserve"> 023716 </v>
          </cell>
          <cell r="B1199" t="str">
            <v>SBC</v>
          </cell>
          <cell r="C1199" t="str">
            <v>REMOCAO DE ENTULHO DE OBRA EM CAMINHAO</v>
          </cell>
          <cell r="D1199">
            <v>0</v>
          </cell>
          <cell r="E1199" t="str">
            <v>m³</v>
          </cell>
          <cell r="F1199">
            <v>1</v>
          </cell>
          <cell r="G1199">
            <v>269.08999999999997</v>
          </cell>
          <cell r="H1199">
            <v>269.08999999999997</v>
          </cell>
        </row>
        <row r="1200">
          <cell r="A1200" t="str">
            <v xml:space="preserve"> 88316 </v>
          </cell>
          <cell r="B1200" t="str">
            <v>SINAPI</v>
          </cell>
          <cell r="C1200" t="str">
            <v>SERVENTE COM ENCARGOS COMPLEMENTARES</v>
          </cell>
          <cell r="D1200">
            <v>0</v>
          </cell>
          <cell r="E1200" t="str">
            <v>H</v>
          </cell>
          <cell r="F1200">
            <v>6.3920000000000003</v>
          </cell>
          <cell r="G1200">
            <v>19.07</v>
          </cell>
          <cell r="H1200">
            <v>121.89</v>
          </cell>
        </row>
        <row r="1201">
          <cell r="A1201" t="str">
            <v xml:space="preserve"> 008787 </v>
          </cell>
          <cell r="B1201" t="str">
            <v>SBC</v>
          </cell>
          <cell r="C1201" t="str">
            <v>ENTULHO EM CAMINHAO CUSTO BOTA/FORA P/m3</v>
          </cell>
          <cell r="D1201">
            <v>0</v>
          </cell>
          <cell r="E1201" t="str">
            <v>m³</v>
          </cell>
          <cell r="F1201">
            <v>1.36</v>
          </cell>
          <cell r="G1201">
            <v>108.24</v>
          </cell>
          <cell r="H1201">
            <v>147.19999999999999</v>
          </cell>
        </row>
        <row r="1202">
          <cell r="A1202">
            <v>0</v>
          </cell>
          <cell r="B1202">
            <v>0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98CAB-9BFD-4C3E-AF95-4D97C9302386}">
  <dimension ref="A1:M149"/>
  <sheetViews>
    <sheetView tabSelected="1" workbookViewId="0">
      <selection activeCell="C7" sqref="C7"/>
    </sheetView>
  </sheetViews>
  <sheetFormatPr defaultRowHeight="15" x14ac:dyDescent="0.25"/>
  <cols>
    <col min="4" max="4" width="57.7109375" customWidth="1"/>
    <col min="11" max="11" width="9.140625" customWidth="1"/>
    <col min="13" max="13" width="10.140625" bestFit="1" customWidth="1"/>
  </cols>
  <sheetData>
    <row r="1" spans="1:13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" customHeight="1" x14ac:dyDescent="0.25">
      <c r="A4" s="3" t="s">
        <v>3</v>
      </c>
      <c r="B4" s="3"/>
      <c r="C4" s="3"/>
      <c r="D4" s="3"/>
      <c r="E4" s="4" t="s">
        <v>4</v>
      </c>
      <c r="F4" s="4"/>
      <c r="G4" s="4"/>
      <c r="H4" s="4"/>
      <c r="I4" s="5" t="s">
        <v>5</v>
      </c>
      <c r="J4" s="5"/>
      <c r="K4" s="6" t="s">
        <v>6</v>
      </c>
      <c r="L4" s="6"/>
      <c r="M4" s="6"/>
    </row>
    <row r="5" spans="1:13" ht="15" customHeight="1" x14ac:dyDescent="0.25">
      <c r="A5" s="7" t="s">
        <v>7</v>
      </c>
      <c r="B5" s="7"/>
      <c r="C5" s="7"/>
      <c r="D5" s="7"/>
      <c r="E5" s="5" t="s">
        <v>8</v>
      </c>
      <c r="F5" s="5"/>
      <c r="G5" s="5"/>
      <c r="H5" s="5"/>
      <c r="I5" s="5" t="s">
        <v>9</v>
      </c>
      <c r="J5" s="5"/>
      <c r="K5" s="6"/>
      <c r="L5" s="6"/>
      <c r="M5" s="6"/>
    </row>
    <row r="6" spans="1:13" ht="15" customHeight="1" x14ac:dyDescent="0.25">
      <c r="A6" s="7" t="s">
        <v>10</v>
      </c>
      <c r="B6" s="7"/>
      <c r="C6" s="7"/>
      <c r="D6" s="7"/>
      <c r="E6" s="5" t="s">
        <v>11</v>
      </c>
      <c r="F6" s="5"/>
      <c r="G6" s="5"/>
      <c r="H6" s="5"/>
      <c r="I6" s="5" t="s">
        <v>12</v>
      </c>
      <c r="J6" s="5"/>
      <c r="K6" s="6"/>
      <c r="L6" s="6"/>
      <c r="M6" s="6"/>
    </row>
    <row r="7" spans="1:13" ht="15" customHeight="1" x14ac:dyDescent="0.25">
      <c r="A7" s="8" t="s">
        <v>13</v>
      </c>
      <c r="B7" s="8"/>
      <c r="C7" s="8" t="s">
        <v>14</v>
      </c>
      <c r="D7" s="8"/>
      <c r="E7" s="5" t="s">
        <v>15</v>
      </c>
      <c r="F7" s="5"/>
      <c r="G7" s="5"/>
      <c r="H7" s="5"/>
      <c r="I7" s="5" t="s">
        <v>16</v>
      </c>
      <c r="J7" s="5"/>
      <c r="K7" s="6"/>
      <c r="L7" s="6"/>
      <c r="M7" s="6"/>
    </row>
    <row r="8" spans="1:13" ht="15" customHeight="1" x14ac:dyDescent="0.25">
      <c r="A8" s="9" t="s">
        <v>17</v>
      </c>
      <c r="B8" s="9"/>
      <c r="C8" s="9" t="s">
        <v>18</v>
      </c>
      <c r="D8" s="9"/>
      <c r="E8" s="10" t="s">
        <v>19</v>
      </c>
      <c r="F8" s="11"/>
      <c r="G8" s="11"/>
      <c r="H8" s="12"/>
      <c r="I8" s="13"/>
      <c r="J8" s="14"/>
      <c r="K8" s="14"/>
      <c r="L8" s="14"/>
      <c r="M8" s="15"/>
    </row>
    <row r="9" spans="1:13" ht="15.75" customHeight="1" x14ac:dyDescent="0.25">
      <c r="A9" s="16" t="s">
        <v>20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8"/>
    </row>
    <row r="10" spans="1:13" x14ac:dyDescent="0.25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1"/>
    </row>
    <row r="11" spans="1:13" x14ac:dyDescent="0.25">
      <c r="A11" s="22" t="s">
        <v>21</v>
      </c>
      <c r="B11" s="22"/>
      <c r="C11" s="22"/>
      <c r="D11" s="22"/>
      <c r="E11" s="22"/>
      <c r="F11" s="22"/>
      <c r="G11" s="22"/>
      <c r="H11" s="22"/>
      <c r="I11" s="22"/>
      <c r="J11" s="23" t="s">
        <v>22</v>
      </c>
      <c r="K11" s="23"/>
      <c r="L11" s="24" t="s">
        <v>23</v>
      </c>
      <c r="M11" s="24"/>
    </row>
    <row r="12" spans="1:13" x14ac:dyDescent="0.25">
      <c r="A12" s="25"/>
      <c r="B12" s="25"/>
      <c r="C12" s="25"/>
      <c r="D12" s="25"/>
      <c r="E12" s="25"/>
      <c r="F12" s="25"/>
      <c r="G12" s="25"/>
      <c r="H12" s="25"/>
      <c r="I12" s="25"/>
      <c r="J12" s="26" t="s">
        <v>24</v>
      </c>
      <c r="K12" s="26" t="s">
        <v>25</v>
      </c>
      <c r="L12" s="26" t="s">
        <v>24</v>
      </c>
      <c r="M12" s="26" t="s">
        <v>25</v>
      </c>
    </row>
    <row r="13" spans="1:13" ht="29.25" customHeight="1" x14ac:dyDescent="0.25">
      <c r="A13" s="27" t="s">
        <v>26</v>
      </c>
      <c r="B13" s="27" t="s">
        <v>27</v>
      </c>
      <c r="C13" s="27" t="s">
        <v>28</v>
      </c>
      <c r="D13" s="27" t="s">
        <v>29</v>
      </c>
      <c r="E13" s="27" t="s">
        <v>24</v>
      </c>
      <c r="F13" s="27" t="s">
        <v>30</v>
      </c>
      <c r="G13" s="28" t="s">
        <v>31</v>
      </c>
      <c r="H13" s="28" t="s">
        <v>32</v>
      </c>
      <c r="I13" s="27" t="s">
        <v>33</v>
      </c>
      <c r="J13" s="26"/>
      <c r="K13" s="26"/>
      <c r="L13" s="26"/>
      <c r="M13" s="26"/>
    </row>
    <row r="14" spans="1:13" ht="33.75" customHeight="1" x14ac:dyDescent="0.25">
      <c r="A14" s="27"/>
      <c r="B14" s="27"/>
      <c r="C14" s="27"/>
      <c r="D14" s="27"/>
      <c r="E14" s="27"/>
      <c r="F14" s="27"/>
      <c r="G14" s="28"/>
      <c r="H14" s="28"/>
      <c r="I14" s="27"/>
      <c r="J14" s="26"/>
      <c r="K14" s="26"/>
      <c r="L14" s="26"/>
      <c r="M14" s="26"/>
    </row>
    <row r="15" spans="1:13" x14ac:dyDescent="0.25">
      <c r="A15" s="29"/>
      <c r="B15" s="30"/>
      <c r="C15" s="31">
        <v>1</v>
      </c>
      <c r="D15" s="32" t="s">
        <v>34</v>
      </c>
      <c r="E15" s="33"/>
      <c r="F15" s="34"/>
      <c r="G15" s="35"/>
      <c r="H15" s="34"/>
      <c r="I15" s="35"/>
      <c r="J15" s="33"/>
      <c r="K15" s="35"/>
      <c r="L15" s="36"/>
      <c r="M15" s="37"/>
    </row>
    <row r="16" spans="1:13" x14ac:dyDescent="0.25">
      <c r="A16" s="38" t="s">
        <v>35</v>
      </c>
      <c r="B16" s="38" t="s">
        <v>36</v>
      </c>
      <c r="C16" s="39" t="s">
        <v>37</v>
      </c>
      <c r="D16" s="38" t="s">
        <v>38</v>
      </c>
      <c r="E16" s="40">
        <v>4</v>
      </c>
      <c r="F16" s="39" t="s">
        <v>39</v>
      </c>
      <c r="G16" s="41">
        <v>352.9</v>
      </c>
      <c r="H16" s="41">
        <v>433.64</v>
      </c>
      <c r="I16" s="41">
        <v>1734.56</v>
      </c>
      <c r="J16" s="41">
        <v>4</v>
      </c>
      <c r="K16" s="41">
        <f>I16</f>
        <v>1734.56</v>
      </c>
      <c r="L16" s="42">
        <v>4</v>
      </c>
      <c r="M16" s="43">
        <f>I16-K16</f>
        <v>0</v>
      </c>
    </row>
    <row r="17" spans="1:13" ht="24" x14ac:dyDescent="0.25">
      <c r="A17" s="38" t="s">
        <v>40</v>
      </c>
      <c r="B17" s="38" t="s">
        <v>41</v>
      </c>
      <c r="C17" s="39" t="s">
        <v>42</v>
      </c>
      <c r="D17" s="38" t="s">
        <v>43</v>
      </c>
      <c r="E17" s="40">
        <v>1</v>
      </c>
      <c r="F17" s="39" t="s">
        <v>44</v>
      </c>
      <c r="G17" s="41">
        <v>740.53</v>
      </c>
      <c r="H17" s="41">
        <v>909.95</v>
      </c>
      <c r="I17" s="41">
        <v>909.95</v>
      </c>
      <c r="J17" s="41"/>
      <c r="K17" s="41"/>
      <c r="L17" s="42">
        <v>5</v>
      </c>
      <c r="M17" s="43">
        <f t="shared" ref="M17:M21" si="0">I17-K17</f>
        <v>909.95</v>
      </c>
    </row>
    <row r="18" spans="1:13" x14ac:dyDescent="0.25">
      <c r="A18" s="38" t="s">
        <v>45</v>
      </c>
      <c r="B18" s="38" t="s">
        <v>41</v>
      </c>
      <c r="C18" s="39" t="s">
        <v>46</v>
      </c>
      <c r="D18" s="38" t="s">
        <v>47</v>
      </c>
      <c r="E18" s="40">
        <v>1</v>
      </c>
      <c r="F18" s="39" t="s">
        <v>44</v>
      </c>
      <c r="G18" s="41">
        <v>1736.08</v>
      </c>
      <c r="H18" s="41">
        <v>2133.29</v>
      </c>
      <c r="I18" s="41">
        <v>2133.29</v>
      </c>
      <c r="J18" s="41"/>
      <c r="K18" s="41"/>
      <c r="L18" s="42">
        <v>6</v>
      </c>
      <c r="M18" s="43">
        <f t="shared" si="0"/>
        <v>2133.29</v>
      </c>
    </row>
    <row r="19" spans="1:13" ht="24" x14ac:dyDescent="0.25">
      <c r="A19" s="38" t="s">
        <v>48</v>
      </c>
      <c r="B19" s="38" t="s">
        <v>41</v>
      </c>
      <c r="C19" s="39" t="s">
        <v>49</v>
      </c>
      <c r="D19" s="38" t="s">
        <v>50</v>
      </c>
      <c r="E19" s="40">
        <v>1</v>
      </c>
      <c r="F19" s="39" t="s">
        <v>44</v>
      </c>
      <c r="G19" s="41">
        <v>740.53</v>
      </c>
      <c r="H19" s="41">
        <v>909.95</v>
      </c>
      <c r="I19" s="41">
        <v>909.95</v>
      </c>
      <c r="J19" s="41"/>
      <c r="K19" s="41"/>
      <c r="L19" s="42">
        <v>7</v>
      </c>
      <c r="M19" s="43">
        <f t="shared" si="0"/>
        <v>909.95</v>
      </c>
    </row>
    <row r="20" spans="1:13" x14ac:dyDescent="0.25">
      <c r="A20" s="38" t="s">
        <v>51</v>
      </c>
      <c r="B20" s="38" t="s">
        <v>41</v>
      </c>
      <c r="C20" s="39" t="s">
        <v>52</v>
      </c>
      <c r="D20" s="38" t="s">
        <v>53</v>
      </c>
      <c r="E20" s="40">
        <v>1</v>
      </c>
      <c r="F20" s="39" t="s">
        <v>44</v>
      </c>
      <c r="G20" s="41">
        <v>1014.42</v>
      </c>
      <c r="H20" s="41">
        <v>1246.51</v>
      </c>
      <c r="I20" s="41">
        <v>1246.51</v>
      </c>
      <c r="J20" s="41">
        <v>1</v>
      </c>
      <c r="K20" s="41">
        <f>I20</f>
        <v>1246.51</v>
      </c>
      <c r="L20" s="42">
        <v>8</v>
      </c>
      <c r="M20" s="43">
        <f t="shared" si="0"/>
        <v>0</v>
      </c>
    </row>
    <row r="21" spans="1:13" x14ac:dyDescent="0.25">
      <c r="A21" s="38" t="s">
        <v>54</v>
      </c>
      <c r="B21" s="38" t="s">
        <v>41</v>
      </c>
      <c r="C21" s="39" t="s">
        <v>55</v>
      </c>
      <c r="D21" s="38" t="s">
        <v>56</v>
      </c>
      <c r="E21" s="40">
        <v>1</v>
      </c>
      <c r="F21" s="39" t="s">
        <v>44</v>
      </c>
      <c r="G21" s="41">
        <v>2797.13</v>
      </c>
      <c r="H21" s="41">
        <v>3437.11</v>
      </c>
      <c r="I21" s="41">
        <v>3437.11</v>
      </c>
      <c r="J21" s="41">
        <v>1</v>
      </c>
      <c r="K21" s="41">
        <f>I21</f>
        <v>3437.11</v>
      </c>
      <c r="L21" s="42">
        <v>9</v>
      </c>
      <c r="M21" s="43">
        <f t="shared" si="0"/>
        <v>0</v>
      </c>
    </row>
    <row r="22" spans="1:13" x14ac:dyDescent="0.25">
      <c r="A22" s="29"/>
      <c r="B22" s="30"/>
      <c r="C22" s="31">
        <v>2</v>
      </c>
      <c r="D22" s="32" t="s">
        <v>57</v>
      </c>
      <c r="E22" s="33"/>
      <c r="F22" s="34"/>
      <c r="G22" s="35"/>
      <c r="H22" s="34"/>
      <c r="I22" s="35"/>
      <c r="J22" s="33"/>
      <c r="K22" s="35"/>
      <c r="L22" s="36"/>
      <c r="M22" s="37"/>
    </row>
    <row r="23" spans="1:13" ht="24" x14ac:dyDescent="0.25">
      <c r="A23" s="38" t="s">
        <v>58</v>
      </c>
      <c r="B23" s="38" t="s">
        <v>41</v>
      </c>
      <c r="C23" s="44" t="s">
        <v>59</v>
      </c>
      <c r="D23" s="38" t="s">
        <v>60</v>
      </c>
      <c r="E23" s="40">
        <v>1</v>
      </c>
      <c r="F23" s="44" t="s">
        <v>61</v>
      </c>
      <c r="G23" s="45">
        <v>3197.82</v>
      </c>
      <c r="H23" s="45">
        <v>3929.48</v>
      </c>
      <c r="I23" s="41">
        <v>3929.48</v>
      </c>
      <c r="J23" s="41">
        <v>0</v>
      </c>
      <c r="K23" s="41">
        <v>0</v>
      </c>
      <c r="L23" s="42">
        <v>1</v>
      </c>
      <c r="M23" s="43">
        <v>3929.48</v>
      </c>
    </row>
    <row r="24" spans="1:13" x14ac:dyDescent="0.25">
      <c r="A24" s="46"/>
      <c r="B24" s="47"/>
      <c r="C24" s="48">
        <v>3</v>
      </c>
      <c r="D24" s="32" t="s">
        <v>62</v>
      </c>
      <c r="E24" s="32"/>
      <c r="F24" s="32"/>
      <c r="G24" s="32"/>
      <c r="H24" s="32"/>
      <c r="I24" s="32"/>
      <c r="J24" s="32"/>
      <c r="K24" s="32"/>
      <c r="L24" s="32"/>
      <c r="M24" s="32"/>
    </row>
    <row r="25" spans="1:13" x14ac:dyDescent="0.25">
      <c r="A25" s="49"/>
      <c r="B25" s="50"/>
      <c r="C25" s="51" t="s">
        <v>63</v>
      </c>
      <c r="D25" s="52" t="s">
        <v>64</v>
      </c>
      <c r="E25" s="53"/>
      <c r="F25" s="54"/>
      <c r="G25" s="55"/>
      <c r="H25" s="54"/>
      <c r="I25" s="56"/>
      <c r="J25" s="57"/>
      <c r="K25" s="55"/>
      <c r="L25" s="57"/>
      <c r="M25" s="58"/>
    </row>
    <row r="26" spans="1:13" x14ac:dyDescent="0.25">
      <c r="A26" s="38" t="s">
        <v>65</v>
      </c>
      <c r="B26" s="38" t="s">
        <v>36</v>
      </c>
      <c r="C26" s="44" t="s">
        <v>66</v>
      </c>
      <c r="D26" s="38" t="s">
        <v>67</v>
      </c>
      <c r="E26" s="40">
        <v>50</v>
      </c>
      <c r="F26" s="44" t="s">
        <v>68</v>
      </c>
      <c r="G26" s="45">
        <v>100.46</v>
      </c>
      <c r="H26" s="45">
        <v>123.43</v>
      </c>
      <c r="I26" s="41">
        <v>6171.5</v>
      </c>
      <c r="J26" s="41">
        <v>0</v>
      </c>
      <c r="K26" s="41">
        <v>0</v>
      </c>
      <c r="L26" s="42">
        <v>50</v>
      </c>
      <c r="M26" s="43">
        <v>6171.5</v>
      </c>
    </row>
    <row r="27" spans="1:13" x14ac:dyDescent="0.25">
      <c r="A27" s="38" t="s">
        <v>69</v>
      </c>
      <c r="B27" s="38" t="s">
        <v>36</v>
      </c>
      <c r="C27" s="44" t="s">
        <v>70</v>
      </c>
      <c r="D27" s="38" t="s">
        <v>71</v>
      </c>
      <c r="E27" s="40">
        <v>50</v>
      </c>
      <c r="F27" s="44" t="s">
        <v>68</v>
      </c>
      <c r="G27" s="45">
        <v>61.98</v>
      </c>
      <c r="H27" s="45">
        <v>76.16</v>
      </c>
      <c r="I27" s="41">
        <v>3808</v>
      </c>
      <c r="J27" s="41">
        <v>0</v>
      </c>
      <c r="K27" s="41">
        <v>0</v>
      </c>
      <c r="L27" s="42">
        <v>50</v>
      </c>
      <c r="M27" s="43">
        <v>3808</v>
      </c>
    </row>
    <row r="28" spans="1:13" ht="24" x14ac:dyDescent="0.25">
      <c r="A28" s="38" t="s">
        <v>72</v>
      </c>
      <c r="B28" s="38" t="s">
        <v>41</v>
      </c>
      <c r="C28" s="44" t="s">
        <v>73</v>
      </c>
      <c r="D28" s="38" t="s">
        <v>74</v>
      </c>
      <c r="E28" s="40">
        <v>80</v>
      </c>
      <c r="F28" s="44" t="s">
        <v>68</v>
      </c>
      <c r="G28" s="45">
        <v>173.97</v>
      </c>
      <c r="H28" s="45">
        <v>213.77</v>
      </c>
      <c r="I28" s="41">
        <v>17101.600000000002</v>
      </c>
      <c r="J28" s="41">
        <v>0</v>
      </c>
      <c r="K28" s="41">
        <v>0</v>
      </c>
      <c r="L28" s="42">
        <v>80</v>
      </c>
      <c r="M28" s="43">
        <v>17101.600000000002</v>
      </c>
    </row>
    <row r="29" spans="1:13" ht="24" x14ac:dyDescent="0.25">
      <c r="A29" s="38" t="s">
        <v>75</v>
      </c>
      <c r="B29" s="38" t="s">
        <v>41</v>
      </c>
      <c r="C29" s="44" t="s">
        <v>76</v>
      </c>
      <c r="D29" s="38" t="s">
        <v>77</v>
      </c>
      <c r="E29" s="40">
        <v>20</v>
      </c>
      <c r="F29" s="44" t="s">
        <v>68</v>
      </c>
      <c r="G29" s="45">
        <v>224.89</v>
      </c>
      <c r="H29" s="45">
        <v>276.33999999999997</v>
      </c>
      <c r="I29" s="41">
        <v>5526.7999999999993</v>
      </c>
      <c r="J29" s="41">
        <v>0</v>
      </c>
      <c r="K29" s="41">
        <v>0</v>
      </c>
      <c r="L29" s="42">
        <v>20</v>
      </c>
      <c r="M29" s="43">
        <v>5526.7999999999993</v>
      </c>
    </row>
    <row r="30" spans="1:13" ht="48" x14ac:dyDescent="0.25">
      <c r="A30" s="38" t="s">
        <v>78</v>
      </c>
      <c r="B30" s="38" t="s">
        <v>41</v>
      </c>
      <c r="C30" s="44" t="s">
        <v>79</v>
      </c>
      <c r="D30" s="38" t="s">
        <v>80</v>
      </c>
      <c r="E30" s="40">
        <v>9.61</v>
      </c>
      <c r="F30" s="44" t="s">
        <v>81</v>
      </c>
      <c r="G30" s="45">
        <v>1389.48</v>
      </c>
      <c r="H30" s="45">
        <v>1707.39</v>
      </c>
      <c r="I30" s="41">
        <v>16408.017899999999</v>
      </c>
      <c r="J30" s="41">
        <v>0</v>
      </c>
      <c r="K30" s="41">
        <v>0</v>
      </c>
      <c r="L30" s="42">
        <v>9.61</v>
      </c>
      <c r="M30" s="43">
        <v>16408.017899999999</v>
      </c>
    </row>
    <row r="31" spans="1:13" x14ac:dyDescent="0.25">
      <c r="A31" s="38" t="s">
        <v>82</v>
      </c>
      <c r="B31" s="38" t="s">
        <v>41</v>
      </c>
      <c r="C31" s="44" t="s">
        <v>83</v>
      </c>
      <c r="D31" s="38" t="s">
        <v>84</v>
      </c>
      <c r="E31" s="40">
        <v>16</v>
      </c>
      <c r="F31" s="44" t="s">
        <v>68</v>
      </c>
      <c r="G31" s="45">
        <v>68.59</v>
      </c>
      <c r="H31" s="45">
        <v>84.28</v>
      </c>
      <c r="I31" s="41">
        <v>1348.48</v>
      </c>
      <c r="J31" s="41">
        <v>0</v>
      </c>
      <c r="K31" s="41">
        <v>0</v>
      </c>
      <c r="L31" s="42">
        <v>16</v>
      </c>
      <c r="M31" s="43">
        <v>1348.48</v>
      </c>
    </row>
    <row r="32" spans="1:13" ht="24" x14ac:dyDescent="0.25">
      <c r="A32" s="38" t="s">
        <v>85</v>
      </c>
      <c r="B32" s="38" t="s">
        <v>41</v>
      </c>
      <c r="C32" s="44" t="s">
        <v>86</v>
      </c>
      <c r="D32" s="38" t="s">
        <v>87</v>
      </c>
      <c r="E32" s="40">
        <v>1.92</v>
      </c>
      <c r="F32" s="44" t="s">
        <v>81</v>
      </c>
      <c r="G32" s="45">
        <v>118.46</v>
      </c>
      <c r="H32" s="45">
        <v>145.55000000000001</v>
      </c>
      <c r="I32" s="41">
        <v>279.45600000000002</v>
      </c>
      <c r="J32" s="41">
        <v>0</v>
      </c>
      <c r="K32" s="41">
        <v>0</v>
      </c>
      <c r="L32" s="42">
        <v>1.92</v>
      </c>
      <c r="M32" s="43">
        <v>279.45600000000002</v>
      </c>
    </row>
    <row r="33" spans="1:13" x14ac:dyDescent="0.25">
      <c r="A33" s="38" t="s">
        <v>88</v>
      </c>
      <c r="B33" s="38" t="s">
        <v>41</v>
      </c>
      <c r="C33" s="44" t="s">
        <v>89</v>
      </c>
      <c r="D33" s="38" t="s">
        <v>90</v>
      </c>
      <c r="E33" s="40">
        <v>0.12</v>
      </c>
      <c r="F33" s="44" t="s">
        <v>81</v>
      </c>
      <c r="G33" s="45">
        <v>472.74</v>
      </c>
      <c r="H33" s="45">
        <v>580.9</v>
      </c>
      <c r="I33" s="41">
        <v>69.707999999999998</v>
      </c>
      <c r="J33" s="41">
        <v>0</v>
      </c>
      <c r="K33" s="41">
        <v>0</v>
      </c>
      <c r="L33" s="42">
        <v>0.12</v>
      </c>
      <c r="M33" s="43">
        <v>69.707999999999998</v>
      </c>
    </row>
    <row r="34" spans="1:13" x14ac:dyDescent="0.25">
      <c r="A34" s="38" t="s">
        <v>91</v>
      </c>
      <c r="B34" s="38" t="s">
        <v>41</v>
      </c>
      <c r="C34" s="44" t="s">
        <v>92</v>
      </c>
      <c r="D34" s="38" t="s">
        <v>93</v>
      </c>
      <c r="E34" s="40">
        <v>1</v>
      </c>
      <c r="F34" s="44" t="s">
        <v>44</v>
      </c>
      <c r="G34" s="45">
        <v>4424.01</v>
      </c>
      <c r="H34" s="45">
        <v>5436.22</v>
      </c>
      <c r="I34" s="41">
        <v>5436.22</v>
      </c>
      <c r="J34" s="41">
        <v>0</v>
      </c>
      <c r="K34" s="41">
        <v>0</v>
      </c>
      <c r="L34" s="42">
        <v>1</v>
      </c>
      <c r="M34" s="43">
        <v>5436.22</v>
      </c>
    </row>
    <row r="35" spans="1:13" ht="24" x14ac:dyDescent="0.25">
      <c r="A35" s="38" t="s">
        <v>94</v>
      </c>
      <c r="B35" s="38" t="s">
        <v>41</v>
      </c>
      <c r="C35" s="44" t="s">
        <v>95</v>
      </c>
      <c r="D35" s="38" t="s">
        <v>96</v>
      </c>
      <c r="E35" s="40">
        <v>80</v>
      </c>
      <c r="F35" s="44" t="s">
        <v>68</v>
      </c>
      <c r="G35" s="45">
        <v>55.91</v>
      </c>
      <c r="H35" s="45">
        <v>68.7</v>
      </c>
      <c r="I35" s="41">
        <v>5496</v>
      </c>
      <c r="J35" s="41">
        <v>0</v>
      </c>
      <c r="K35" s="41">
        <v>0</v>
      </c>
      <c r="L35" s="42">
        <v>80</v>
      </c>
      <c r="M35" s="43">
        <v>5496</v>
      </c>
    </row>
    <row r="36" spans="1:13" ht="24" x14ac:dyDescent="0.25">
      <c r="A36" s="38" t="s">
        <v>97</v>
      </c>
      <c r="B36" s="38" t="s">
        <v>41</v>
      </c>
      <c r="C36" s="44" t="s">
        <v>98</v>
      </c>
      <c r="D36" s="38" t="s">
        <v>99</v>
      </c>
      <c r="E36" s="40">
        <v>20</v>
      </c>
      <c r="F36" s="44" t="s">
        <v>44</v>
      </c>
      <c r="G36" s="45">
        <v>59.5</v>
      </c>
      <c r="H36" s="45">
        <v>73.11</v>
      </c>
      <c r="I36" s="41">
        <v>1462.2</v>
      </c>
      <c r="J36" s="41">
        <v>0</v>
      </c>
      <c r="K36" s="41">
        <v>0</v>
      </c>
      <c r="L36" s="42">
        <v>20</v>
      </c>
      <c r="M36" s="43">
        <v>1462.2</v>
      </c>
    </row>
    <row r="37" spans="1:13" x14ac:dyDescent="0.25">
      <c r="A37" s="38" t="s">
        <v>100</v>
      </c>
      <c r="B37" s="38" t="s">
        <v>41</v>
      </c>
      <c r="C37" s="44" t="s">
        <v>101</v>
      </c>
      <c r="D37" s="38" t="s">
        <v>102</v>
      </c>
      <c r="E37" s="40">
        <v>5</v>
      </c>
      <c r="F37" s="44" t="s">
        <v>44</v>
      </c>
      <c r="G37" s="45">
        <v>58.78</v>
      </c>
      <c r="H37" s="45">
        <v>72.23</v>
      </c>
      <c r="I37" s="41">
        <v>361.15000000000003</v>
      </c>
      <c r="J37" s="41">
        <v>0</v>
      </c>
      <c r="K37" s="41">
        <v>0</v>
      </c>
      <c r="L37" s="42">
        <v>5</v>
      </c>
      <c r="M37" s="43">
        <v>361.15000000000003</v>
      </c>
    </row>
    <row r="38" spans="1:13" x14ac:dyDescent="0.25">
      <c r="A38" s="38" t="s">
        <v>103</v>
      </c>
      <c r="B38" s="38" t="s">
        <v>41</v>
      </c>
      <c r="C38" s="44" t="s">
        <v>104</v>
      </c>
      <c r="D38" s="38" t="s">
        <v>105</v>
      </c>
      <c r="E38" s="40">
        <v>1</v>
      </c>
      <c r="F38" s="44" t="s">
        <v>44</v>
      </c>
      <c r="G38" s="45">
        <v>136.66</v>
      </c>
      <c r="H38" s="45">
        <v>167.92000000000002</v>
      </c>
      <c r="I38" s="41">
        <v>167.92000000000002</v>
      </c>
      <c r="J38" s="41">
        <v>0</v>
      </c>
      <c r="K38" s="41">
        <v>0</v>
      </c>
      <c r="L38" s="42">
        <v>1</v>
      </c>
      <c r="M38" s="43">
        <v>167.92000000000002</v>
      </c>
    </row>
    <row r="39" spans="1:13" x14ac:dyDescent="0.25">
      <c r="A39" s="38" t="s">
        <v>106</v>
      </c>
      <c r="B39" s="38" t="s">
        <v>41</v>
      </c>
      <c r="C39" s="44" t="s">
        <v>107</v>
      </c>
      <c r="D39" s="38" t="s">
        <v>108</v>
      </c>
      <c r="E39" s="40">
        <v>1</v>
      </c>
      <c r="F39" s="44" t="s">
        <v>44</v>
      </c>
      <c r="G39" s="45">
        <v>237.19</v>
      </c>
      <c r="H39" s="45">
        <v>291.45</v>
      </c>
      <c r="I39" s="41">
        <v>291.45</v>
      </c>
      <c r="J39" s="41">
        <v>0</v>
      </c>
      <c r="K39" s="41">
        <v>0</v>
      </c>
      <c r="L39" s="42">
        <v>1</v>
      </c>
      <c r="M39" s="43">
        <v>291.45</v>
      </c>
    </row>
    <row r="40" spans="1:13" x14ac:dyDescent="0.25">
      <c r="A40" s="38" t="s">
        <v>109</v>
      </c>
      <c r="B40" s="38" t="s">
        <v>41</v>
      </c>
      <c r="C40" s="44" t="s">
        <v>110</v>
      </c>
      <c r="D40" s="38" t="s">
        <v>111</v>
      </c>
      <c r="E40" s="40">
        <v>1</v>
      </c>
      <c r="F40" s="44" t="s">
        <v>44</v>
      </c>
      <c r="G40" s="45">
        <v>2920.53</v>
      </c>
      <c r="H40" s="45">
        <v>3588.75</v>
      </c>
      <c r="I40" s="41">
        <v>3588.75</v>
      </c>
      <c r="J40" s="41">
        <v>0</v>
      </c>
      <c r="K40" s="41">
        <v>0</v>
      </c>
      <c r="L40" s="42">
        <v>1</v>
      </c>
      <c r="M40" s="43">
        <v>3588.75</v>
      </c>
    </row>
    <row r="41" spans="1:13" ht="24" x14ac:dyDescent="0.25">
      <c r="A41" s="38" t="s">
        <v>112</v>
      </c>
      <c r="B41" s="38" t="s">
        <v>41</v>
      </c>
      <c r="C41" s="44" t="s">
        <v>113</v>
      </c>
      <c r="D41" s="38" t="s">
        <v>114</v>
      </c>
      <c r="E41" s="40">
        <v>20</v>
      </c>
      <c r="F41" s="44" t="s">
        <v>44</v>
      </c>
      <c r="G41" s="45">
        <v>7.04</v>
      </c>
      <c r="H41" s="45">
        <v>8.64</v>
      </c>
      <c r="I41" s="41">
        <v>172.8</v>
      </c>
      <c r="J41" s="41">
        <v>0</v>
      </c>
      <c r="K41" s="41">
        <v>0</v>
      </c>
      <c r="L41" s="42">
        <v>20</v>
      </c>
      <c r="M41" s="43">
        <v>172.8</v>
      </c>
    </row>
    <row r="42" spans="1:13" x14ac:dyDescent="0.25">
      <c r="A42" s="38" t="s">
        <v>115</v>
      </c>
      <c r="B42" s="38" t="s">
        <v>41</v>
      </c>
      <c r="C42" s="44" t="s">
        <v>116</v>
      </c>
      <c r="D42" s="38" t="s">
        <v>117</v>
      </c>
      <c r="E42" s="40">
        <v>1</v>
      </c>
      <c r="F42" s="44" t="s">
        <v>44</v>
      </c>
      <c r="G42" s="45">
        <v>3498.68</v>
      </c>
      <c r="H42" s="45">
        <v>4299.17</v>
      </c>
      <c r="I42" s="41">
        <v>4299.17</v>
      </c>
      <c r="J42" s="41">
        <v>1</v>
      </c>
      <c r="K42" s="41">
        <f>I42</f>
        <v>4299.17</v>
      </c>
      <c r="L42" s="42">
        <v>1</v>
      </c>
      <c r="M42" s="43">
        <f>I42-K42</f>
        <v>0</v>
      </c>
    </row>
    <row r="43" spans="1:13" ht="24" x14ac:dyDescent="0.25">
      <c r="A43" s="38" t="s">
        <v>118</v>
      </c>
      <c r="B43" s="38" t="s">
        <v>41</v>
      </c>
      <c r="C43" s="44" t="s">
        <v>119</v>
      </c>
      <c r="D43" s="38" t="s">
        <v>120</v>
      </c>
      <c r="E43" s="40">
        <v>1</v>
      </c>
      <c r="F43" s="44" t="s">
        <v>44</v>
      </c>
      <c r="G43" s="45">
        <v>28.61</v>
      </c>
      <c r="H43" s="45">
        <v>35.15</v>
      </c>
      <c r="I43" s="41">
        <v>35.15</v>
      </c>
      <c r="J43" s="41">
        <v>0</v>
      </c>
      <c r="K43" s="41">
        <v>0</v>
      </c>
      <c r="L43" s="42">
        <v>1</v>
      </c>
      <c r="M43" s="43">
        <v>35.15</v>
      </c>
    </row>
    <row r="44" spans="1:13" ht="24" x14ac:dyDescent="0.25">
      <c r="A44" s="38" t="s">
        <v>121</v>
      </c>
      <c r="B44" s="38" t="s">
        <v>41</v>
      </c>
      <c r="C44" s="44" t="s">
        <v>122</v>
      </c>
      <c r="D44" s="38" t="s">
        <v>123</v>
      </c>
      <c r="E44" s="40">
        <v>1</v>
      </c>
      <c r="F44" s="44" t="s">
        <v>44</v>
      </c>
      <c r="G44" s="45">
        <v>1107.98</v>
      </c>
      <c r="H44" s="45">
        <v>1361.48</v>
      </c>
      <c r="I44" s="41">
        <v>1361.48</v>
      </c>
      <c r="J44" s="41">
        <v>0</v>
      </c>
      <c r="K44" s="41">
        <v>0</v>
      </c>
      <c r="L44" s="42">
        <v>1</v>
      </c>
      <c r="M44" s="43">
        <v>1361.48</v>
      </c>
    </row>
    <row r="45" spans="1:13" x14ac:dyDescent="0.25">
      <c r="A45" s="49"/>
      <c r="B45" s="50"/>
      <c r="C45" s="51" t="s">
        <v>124</v>
      </c>
      <c r="D45" s="52" t="s">
        <v>125</v>
      </c>
      <c r="E45" s="52"/>
      <c r="F45" s="52"/>
      <c r="G45" s="52"/>
      <c r="H45" s="52"/>
      <c r="I45" s="52"/>
      <c r="J45" s="52"/>
      <c r="K45" s="52"/>
      <c r="L45" s="52"/>
      <c r="M45" s="52"/>
    </row>
    <row r="46" spans="1:13" ht="24" x14ac:dyDescent="0.25">
      <c r="A46" s="38" t="s">
        <v>126</v>
      </c>
      <c r="B46" s="38" t="s">
        <v>41</v>
      </c>
      <c r="C46" s="44" t="s">
        <v>127</v>
      </c>
      <c r="D46" s="38" t="s">
        <v>128</v>
      </c>
      <c r="E46" s="40">
        <v>1</v>
      </c>
      <c r="F46" s="44" t="s">
        <v>44</v>
      </c>
      <c r="G46" s="45">
        <v>1666.77</v>
      </c>
      <c r="H46" s="45">
        <v>2048.12</v>
      </c>
      <c r="I46" s="41">
        <v>2048.12</v>
      </c>
      <c r="J46" s="41">
        <v>0</v>
      </c>
      <c r="K46" s="41">
        <v>0</v>
      </c>
      <c r="L46" s="42">
        <v>1</v>
      </c>
      <c r="M46" s="43">
        <v>2048.12</v>
      </c>
    </row>
    <row r="47" spans="1:13" ht="24" x14ac:dyDescent="0.25">
      <c r="A47" s="38" t="s">
        <v>129</v>
      </c>
      <c r="B47" s="38" t="s">
        <v>41</v>
      </c>
      <c r="C47" s="44" t="s">
        <v>130</v>
      </c>
      <c r="D47" s="38" t="s">
        <v>131</v>
      </c>
      <c r="E47" s="40">
        <v>1</v>
      </c>
      <c r="F47" s="44" t="s">
        <v>44</v>
      </c>
      <c r="G47" s="45">
        <v>1192.99</v>
      </c>
      <c r="H47" s="45">
        <v>1465.94</v>
      </c>
      <c r="I47" s="41">
        <v>1465.94</v>
      </c>
      <c r="J47" s="41">
        <v>0</v>
      </c>
      <c r="K47" s="41">
        <v>0</v>
      </c>
      <c r="L47" s="42">
        <v>1</v>
      </c>
      <c r="M47" s="43">
        <v>1465.94</v>
      </c>
    </row>
    <row r="48" spans="1:13" x14ac:dyDescent="0.25">
      <c r="A48" s="38" t="s">
        <v>132</v>
      </c>
      <c r="B48" s="38" t="s">
        <v>41</v>
      </c>
      <c r="C48" s="44" t="s">
        <v>133</v>
      </c>
      <c r="D48" s="38" t="s">
        <v>134</v>
      </c>
      <c r="E48" s="40">
        <v>1</v>
      </c>
      <c r="F48" s="44" t="s">
        <v>44</v>
      </c>
      <c r="G48" s="45">
        <v>5950.63</v>
      </c>
      <c r="H48" s="45">
        <v>7312.13</v>
      </c>
      <c r="I48" s="41">
        <v>7312.13</v>
      </c>
      <c r="J48" s="41">
        <v>0</v>
      </c>
      <c r="K48" s="41">
        <v>0</v>
      </c>
      <c r="L48" s="42">
        <v>1</v>
      </c>
      <c r="M48" s="43">
        <v>7312.13</v>
      </c>
    </row>
    <row r="49" spans="1:13" ht="24" x14ac:dyDescent="0.25">
      <c r="A49" s="49"/>
      <c r="B49" s="50"/>
      <c r="C49" s="51" t="s">
        <v>135</v>
      </c>
      <c r="D49" s="52" t="s">
        <v>136</v>
      </c>
      <c r="E49" s="52"/>
      <c r="F49" s="52"/>
      <c r="G49" s="52"/>
      <c r="H49" s="52"/>
      <c r="I49" s="52"/>
      <c r="J49" s="52"/>
      <c r="K49" s="52"/>
      <c r="L49" s="52"/>
      <c r="M49" s="52"/>
    </row>
    <row r="50" spans="1:13" ht="24" x14ac:dyDescent="0.25">
      <c r="A50" s="38" t="s">
        <v>137</v>
      </c>
      <c r="B50" s="38" t="s">
        <v>36</v>
      </c>
      <c r="C50" s="44" t="s">
        <v>138</v>
      </c>
      <c r="D50" s="38" t="s">
        <v>139</v>
      </c>
      <c r="E50" s="40">
        <v>1</v>
      </c>
      <c r="F50" s="44" t="s">
        <v>44</v>
      </c>
      <c r="G50" s="45">
        <v>60.2</v>
      </c>
      <c r="H50" s="45">
        <v>73.97</v>
      </c>
      <c r="I50" s="41">
        <v>73.97</v>
      </c>
      <c r="J50" s="41">
        <v>0</v>
      </c>
      <c r="K50" s="41">
        <v>0</v>
      </c>
      <c r="L50" s="42">
        <v>1</v>
      </c>
      <c r="M50" s="43">
        <v>73.97</v>
      </c>
    </row>
    <row r="51" spans="1:13" ht="36" x14ac:dyDescent="0.25">
      <c r="A51" s="38" t="s">
        <v>140</v>
      </c>
      <c r="B51" s="38" t="s">
        <v>36</v>
      </c>
      <c r="C51" s="44" t="s">
        <v>141</v>
      </c>
      <c r="D51" s="38" t="s">
        <v>142</v>
      </c>
      <c r="E51" s="40">
        <v>5</v>
      </c>
      <c r="F51" s="44" t="s">
        <v>44</v>
      </c>
      <c r="G51" s="45">
        <v>12.8</v>
      </c>
      <c r="H51" s="45">
        <v>15.72</v>
      </c>
      <c r="I51" s="41">
        <v>78.600000000000009</v>
      </c>
      <c r="J51" s="41">
        <v>0</v>
      </c>
      <c r="K51" s="41">
        <v>0</v>
      </c>
      <c r="L51" s="42">
        <v>5</v>
      </c>
      <c r="M51" s="43">
        <v>78.600000000000009</v>
      </c>
    </row>
    <row r="52" spans="1:13" ht="24" x14ac:dyDescent="0.25">
      <c r="A52" s="38" t="s">
        <v>143</v>
      </c>
      <c r="B52" s="38" t="s">
        <v>36</v>
      </c>
      <c r="C52" s="44" t="s">
        <v>144</v>
      </c>
      <c r="D52" s="38" t="s">
        <v>145</v>
      </c>
      <c r="E52" s="40">
        <v>7</v>
      </c>
      <c r="F52" s="44" t="s">
        <v>44</v>
      </c>
      <c r="G52" s="45">
        <v>60.23</v>
      </c>
      <c r="H52" s="45">
        <v>74</v>
      </c>
      <c r="I52" s="41">
        <v>518</v>
      </c>
      <c r="J52" s="41">
        <v>0</v>
      </c>
      <c r="K52" s="41">
        <v>0</v>
      </c>
      <c r="L52" s="42">
        <v>7</v>
      </c>
      <c r="M52" s="43">
        <v>518</v>
      </c>
    </row>
    <row r="53" spans="1:13" x14ac:dyDescent="0.25">
      <c r="A53" s="38" t="s">
        <v>146</v>
      </c>
      <c r="B53" s="38" t="s">
        <v>41</v>
      </c>
      <c r="C53" s="44" t="s">
        <v>147</v>
      </c>
      <c r="D53" s="38" t="s">
        <v>148</v>
      </c>
      <c r="E53" s="40">
        <v>1</v>
      </c>
      <c r="F53" s="44" t="s">
        <v>44</v>
      </c>
      <c r="G53" s="45">
        <v>30.14</v>
      </c>
      <c r="H53" s="45">
        <v>37.03</v>
      </c>
      <c r="I53" s="41">
        <v>37.03</v>
      </c>
      <c r="J53" s="41">
        <v>0</v>
      </c>
      <c r="K53" s="41">
        <v>0</v>
      </c>
      <c r="L53" s="42">
        <v>1</v>
      </c>
      <c r="M53" s="43">
        <v>37.03</v>
      </c>
    </row>
    <row r="54" spans="1:13" ht="24" x14ac:dyDescent="0.25">
      <c r="A54" s="38" t="s">
        <v>149</v>
      </c>
      <c r="B54" s="38" t="s">
        <v>36</v>
      </c>
      <c r="C54" s="44" t="s">
        <v>150</v>
      </c>
      <c r="D54" s="38" t="s">
        <v>151</v>
      </c>
      <c r="E54" s="40">
        <v>3</v>
      </c>
      <c r="F54" s="44" t="s">
        <v>44</v>
      </c>
      <c r="G54" s="45">
        <v>116.7</v>
      </c>
      <c r="H54" s="45">
        <v>143.39000000000001</v>
      </c>
      <c r="I54" s="41">
        <v>430.17000000000007</v>
      </c>
      <c r="J54" s="41">
        <v>0</v>
      </c>
      <c r="K54" s="41">
        <v>0</v>
      </c>
      <c r="L54" s="42">
        <v>3</v>
      </c>
      <c r="M54" s="43">
        <v>430.17000000000007</v>
      </c>
    </row>
    <row r="55" spans="1:13" x14ac:dyDescent="0.25">
      <c r="A55" s="38" t="s">
        <v>152</v>
      </c>
      <c r="B55" s="38" t="s">
        <v>41</v>
      </c>
      <c r="C55" s="44" t="s">
        <v>153</v>
      </c>
      <c r="D55" s="38" t="s">
        <v>154</v>
      </c>
      <c r="E55" s="40">
        <v>3</v>
      </c>
      <c r="F55" s="44" t="s">
        <v>44</v>
      </c>
      <c r="G55" s="45">
        <v>70.84</v>
      </c>
      <c r="H55" s="45">
        <v>87.05</v>
      </c>
      <c r="I55" s="41">
        <v>261.14999999999998</v>
      </c>
      <c r="J55" s="41">
        <v>0</v>
      </c>
      <c r="K55" s="41">
        <v>0</v>
      </c>
      <c r="L55" s="42">
        <v>3</v>
      </c>
      <c r="M55" s="43">
        <v>261.14999999999998</v>
      </c>
    </row>
    <row r="56" spans="1:13" ht="36" x14ac:dyDescent="0.25">
      <c r="A56" s="38" t="s">
        <v>155</v>
      </c>
      <c r="B56" s="38" t="s">
        <v>36</v>
      </c>
      <c r="C56" s="44" t="s">
        <v>156</v>
      </c>
      <c r="D56" s="38" t="s">
        <v>157</v>
      </c>
      <c r="E56" s="40">
        <v>13</v>
      </c>
      <c r="F56" s="44" t="s">
        <v>68</v>
      </c>
      <c r="G56" s="45">
        <v>115.79</v>
      </c>
      <c r="H56" s="45">
        <v>142.28</v>
      </c>
      <c r="I56" s="41">
        <v>1849.64</v>
      </c>
      <c r="J56" s="41">
        <v>0</v>
      </c>
      <c r="K56" s="41">
        <v>0</v>
      </c>
      <c r="L56" s="42">
        <v>13</v>
      </c>
      <c r="M56" s="43">
        <v>1849.64</v>
      </c>
    </row>
    <row r="57" spans="1:13" ht="24" x14ac:dyDescent="0.25">
      <c r="A57" s="38" t="s">
        <v>158</v>
      </c>
      <c r="B57" s="38" t="s">
        <v>36</v>
      </c>
      <c r="C57" s="44" t="s">
        <v>159</v>
      </c>
      <c r="D57" s="38" t="s">
        <v>160</v>
      </c>
      <c r="E57" s="40">
        <v>4</v>
      </c>
      <c r="F57" s="44" t="s">
        <v>44</v>
      </c>
      <c r="G57" s="45">
        <v>119.61</v>
      </c>
      <c r="H57" s="45">
        <v>146.97</v>
      </c>
      <c r="I57" s="41">
        <v>587.88</v>
      </c>
      <c r="J57" s="41">
        <v>0</v>
      </c>
      <c r="K57" s="41">
        <v>0</v>
      </c>
      <c r="L57" s="42">
        <v>4</v>
      </c>
      <c r="M57" s="43">
        <v>587.88</v>
      </c>
    </row>
    <row r="58" spans="1:13" ht="36" x14ac:dyDescent="0.25">
      <c r="A58" s="38" t="s">
        <v>161</v>
      </c>
      <c r="B58" s="38" t="s">
        <v>36</v>
      </c>
      <c r="C58" s="44" t="s">
        <v>162</v>
      </c>
      <c r="D58" s="38" t="s">
        <v>163</v>
      </c>
      <c r="E58" s="40">
        <v>4</v>
      </c>
      <c r="F58" s="44" t="s">
        <v>44</v>
      </c>
      <c r="G58" s="45">
        <v>87.57</v>
      </c>
      <c r="H58" s="45">
        <v>107.6</v>
      </c>
      <c r="I58" s="41">
        <v>430.4</v>
      </c>
      <c r="J58" s="41">
        <v>0</v>
      </c>
      <c r="K58" s="41">
        <v>0</v>
      </c>
      <c r="L58" s="42">
        <v>4</v>
      </c>
      <c r="M58" s="43">
        <v>430.4</v>
      </c>
    </row>
    <row r="59" spans="1:13" ht="24" x14ac:dyDescent="0.25">
      <c r="A59" s="38" t="s">
        <v>164</v>
      </c>
      <c r="B59" s="38" t="s">
        <v>36</v>
      </c>
      <c r="C59" s="44" t="s">
        <v>165</v>
      </c>
      <c r="D59" s="38" t="s">
        <v>166</v>
      </c>
      <c r="E59" s="40">
        <v>4</v>
      </c>
      <c r="F59" s="44" t="s">
        <v>44</v>
      </c>
      <c r="G59" s="45">
        <v>17.510000000000002</v>
      </c>
      <c r="H59" s="45">
        <v>21.509999999999998</v>
      </c>
      <c r="I59" s="41">
        <v>86.039999999999992</v>
      </c>
      <c r="J59" s="41">
        <v>0</v>
      </c>
      <c r="K59" s="41">
        <v>0</v>
      </c>
      <c r="L59" s="42">
        <v>4</v>
      </c>
      <c r="M59" s="43">
        <v>86.039999999999992</v>
      </c>
    </row>
    <row r="60" spans="1:13" ht="24" x14ac:dyDescent="0.25">
      <c r="A60" s="38" t="s">
        <v>167</v>
      </c>
      <c r="B60" s="38" t="s">
        <v>36</v>
      </c>
      <c r="C60" s="44" t="s">
        <v>168</v>
      </c>
      <c r="D60" s="38" t="s">
        <v>169</v>
      </c>
      <c r="E60" s="40">
        <v>2</v>
      </c>
      <c r="F60" s="44" t="s">
        <v>44</v>
      </c>
      <c r="G60" s="45">
        <v>95.6</v>
      </c>
      <c r="H60" s="45">
        <v>117.47</v>
      </c>
      <c r="I60" s="41">
        <v>234.94</v>
      </c>
      <c r="J60" s="41">
        <v>0</v>
      </c>
      <c r="K60" s="41">
        <v>0</v>
      </c>
      <c r="L60" s="42">
        <v>2</v>
      </c>
      <c r="M60" s="43">
        <v>234.94</v>
      </c>
    </row>
    <row r="61" spans="1:13" ht="24" x14ac:dyDescent="0.25">
      <c r="A61" s="38" t="s">
        <v>170</v>
      </c>
      <c r="B61" s="38" t="s">
        <v>41</v>
      </c>
      <c r="C61" s="44" t="s">
        <v>171</v>
      </c>
      <c r="D61" s="38" t="s">
        <v>172</v>
      </c>
      <c r="E61" s="40">
        <v>1</v>
      </c>
      <c r="F61" s="44" t="s">
        <v>44</v>
      </c>
      <c r="G61" s="45">
        <v>173.03</v>
      </c>
      <c r="H61" s="45">
        <v>212.62</v>
      </c>
      <c r="I61" s="41">
        <v>212.62</v>
      </c>
      <c r="J61" s="41">
        <v>0</v>
      </c>
      <c r="K61" s="41">
        <v>0</v>
      </c>
      <c r="L61" s="42">
        <v>1</v>
      </c>
      <c r="M61" s="43">
        <v>212.62</v>
      </c>
    </row>
    <row r="62" spans="1:13" ht="36" x14ac:dyDescent="0.25">
      <c r="A62" s="38" t="s">
        <v>173</v>
      </c>
      <c r="B62" s="38" t="s">
        <v>36</v>
      </c>
      <c r="C62" s="44" t="s">
        <v>174</v>
      </c>
      <c r="D62" s="38" t="s">
        <v>175</v>
      </c>
      <c r="E62" s="40">
        <v>2</v>
      </c>
      <c r="F62" s="44" t="s">
        <v>44</v>
      </c>
      <c r="G62" s="45">
        <v>17.739999999999998</v>
      </c>
      <c r="H62" s="45">
        <v>21.8</v>
      </c>
      <c r="I62" s="41">
        <v>43.6</v>
      </c>
      <c r="J62" s="41">
        <v>0</v>
      </c>
      <c r="K62" s="41">
        <v>0</v>
      </c>
      <c r="L62" s="42">
        <v>2</v>
      </c>
      <c r="M62" s="43">
        <v>43.6</v>
      </c>
    </row>
    <row r="63" spans="1:13" ht="36" x14ac:dyDescent="0.25">
      <c r="A63" s="38" t="s">
        <v>176</v>
      </c>
      <c r="B63" s="38" t="s">
        <v>36</v>
      </c>
      <c r="C63" s="44" t="s">
        <v>177</v>
      </c>
      <c r="D63" s="38" t="s">
        <v>178</v>
      </c>
      <c r="E63" s="40">
        <v>2</v>
      </c>
      <c r="F63" s="44" t="s">
        <v>44</v>
      </c>
      <c r="G63" s="45">
        <v>13.17</v>
      </c>
      <c r="H63" s="45">
        <v>16.18</v>
      </c>
      <c r="I63" s="41">
        <v>32.36</v>
      </c>
      <c r="J63" s="41">
        <v>0</v>
      </c>
      <c r="K63" s="41">
        <v>0</v>
      </c>
      <c r="L63" s="42">
        <v>2</v>
      </c>
      <c r="M63" s="43">
        <v>32.36</v>
      </c>
    </row>
    <row r="64" spans="1:13" x14ac:dyDescent="0.25">
      <c r="A64" s="38" t="s">
        <v>179</v>
      </c>
      <c r="B64" s="38" t="s">
        <v>41</v>
      </c>
      <c r="C64" s="44" t="s">
        <v>180</v>
      </c>
      <c r="D64" s="38" t="s">
        <v>181</v>
      </c>
      <c r="E64" s="40">
        <v>1</v>
      </c>
      <c r="F64" s="44" t="s">
        <v>44</v>
      </c>
      <c r="G64" s="45">
        <v>809.75</v>
      </c>
      <c r="H64" s="45">
        <v>995.01</v>
      </c>
      <c r="I64" s="41">
        <v>995.01</v>
      </c>
      <c r="J64" s="41">
        <v>0</v>
      </c>
      <c r="K64" s="41">
        <v>0</v>
      </c>
      <c r="L64" s="42">
        <v>1</v>
      </c>
      <c r="M64" s="43">
        <v>995.01</v>
      </c>
    </row>
    <row r="65" spans="1:13" ht="36" x14ac:dyDescent="0.25">
      <c r="A65" s="38" t="s">
        <v>182</v>
      </c>
      <c r="B65" s="38" t="s">
        <v>41</v>
      </c>
      <c r="C65" s="44" t="s">
        <v>183</v>
      </c>
      <c r="D65" s="38" t="s">
        <v>184</v>
      </c>
      <c r="E65" s="40">
        <v>0.5</v>
      </c>
      <c r="F65" s="44" t="s">
        <v>68</v>
      </c>
      <c r="G65" s="45">
        <v>114.23</v>
      </c>
      <c r="H65" s="45">
        <v>140.36000000000001</v>
      </c>
      <c r="I65" s="41">
        <v>70.180000000000007</v>
      </c>
      <c r="J65" s="41">
        <v>0</v>
      </c>
      <c r="K65" s="41">
        <v>0</v>
      </c>
      <c r="L65" s="42">
        <v>0.5</v>
      </c>
      <c r="M65" s="43">
        <v>70.180000000000007</v>
      </c>
    </row>
    <row r="66" spans="1:13" x14ac:dyDescent="0.25">
      <c r="A66" s="38" t="s">
        <v>185</v>
      </c>
      <c r="B66" s="38" t="s">
        <v>186</v>
      </c>
      <c r="C66" s="44" t="s">
        <v>187</v>
      </c>
      <c r="D66" s="38" t="s">
        <v>188</v>
      </c>
      <c r="E66" s="40">
        <v>0.8</v>
      </c>
      <c r="F66" s="44" t="s">
        <v>68</v>
      </c>
      <c r="G66" s="45">
        <v>33.35</v>
      </c>
      <c r="H66" s="45">
        <v>40.97</v>
      </c>
      <c r="I66" s="41">
        <v>32.776000000000003</v>
      </c>
      <c r="J66" s="41">
        <v>0</v>
      </c>
      <c r="K66" s="41">
        <v>0</v>
      </c>
      <c r="L66" s="42">
        <v>0.8</v>
      </c>
      <c r="M66" s="43">
        <v>32.776000000000003</v>
      </c>
    </row>
    <row r="67" spans="1:13" x14ac:dyDescent="0.25">
      <c r="A67" s="49"/>
      <c r="B67" s="50"/>
      <c r="C67" s="51" t="s">
        <v>189</v>
      </c>
      <c r="D67" s="52" t="s">
        <v>190</v>
      </c>
      <c r="E67" s="52"/>
      <c r="F67" s="52"/>
      <c r="G67" s="52"/>
      <c r="H67" s="52"/>
      <c r="I67" s="52"/>
      <c r="J67" s="52"/>
      <c r="K67" s="52"/>
      <c r="L67" s="52"/>
      <c r="M67" s="52"/>
    </row>
    <row r="68" spans="1:13" x14ac:dyDescent="0.25">
      <c r="A68" s="49"/>
      <c r="B68" s="50"/>
      <c r="C68" s="51" t="s">
        <v>191</v>
      </c>
      <c r="D68" s="52" t="s">
        <v>192</v>
      </c>
      <c r="E68" s="52"/>
      <c r="F68" s="52"/>
      <c r="G68" s="52"/>
      <c r="H68" s="52"/>
      <c r="I68" s="52"/>
      <c r="J68" s="52"/>
      <c r="K68" s="52"/>
      <c r="L68" s="52"/>
      <c r="M68" s="52"/>
    </row>
    <row r="69" spans="1:13" x14ac:dyDescent="0.25">
      <c r="A69" s="38" t="s">
        <v>193</v>
      </c>
      <c r="B69" s="38" t="s">
        <v>36</v>
      </c>
      <c r="C69" s="44" t="s">
        <v>194</v>
      </c>
      <c r="D69" s="38" t="s">
        <v>195</v>
      </c>
      <c r="E69" s="40">
        <v>2.48</v>
      </c>
      <c r="F69" s="44" t="s">
        <v>39</v>
      </c>
      <c r="G69" s="45">
        <v>48.37</v>
      </c>
      <c r="H69" s="45">
        <v>59.43</v>
      </c>
      <c r="I69" s="41">
        <v>147.38640000000001</v>
      </c>
      <c r="J69" s="41">
        <v>0</v>
      </c>
      <c r="K69" s="41">
        <v>0</v>
      </c>
      <c r="L69" s="42">
        <v>2.48</v>
      </c>
      <c r="M69" s="43">
        <v>147.38640000000001</v>
      </c>
    </row>
    <row r="70" spans="1:13" ht="24" x14ac:dyDescent="0.25">
      <c r="A70" s="38" t="s">
        <v>196</v>
      </c>
      <c r="B70" s="38" t="s">
        <v>36</v>
      </c>
      <c r="C70" s="44" t="s">
        <v>197</v>
      </c>
      <c r="D70" s="38" t="s">
        <v>198</v>
      </c>
      <c r="E70" s="40">
        <v>3.26</v>
      </c>
      <c r="F70" s="44" t="s">
        <v>39</v>
      </c>
      <c r="G70" s="45">
        <v>79.78</v>
      </c>
      <c r="H70" s="45">
        <v>98.03</v>
      </c>
      <c r="I70" s="41">
        <v>319.57779999999997</v>
      </c>
      <c r="J70" s="41">
        <v>0</v>
      </c>
      <c r="K70" s="41">
        <v>0</v>
      </c>
      <c r="L70" s="42">
        <v>3.26</v>
      </c>
      <c r="M70" s="43">
        <v>319.57779999999997</v>
      </c>
    </row>
    <row r="71" spans="1:13" x14ac:dyDescent="0.25">
      <c r="A71" s="49"/>
      <c r="B71" s="50"/>
      <c r="C71" s="51" t="s">
        <v>199</v>
      </c>
      <c r="D71" s="52" t="s">
        <v>200</v>
      </c>
      <c r="E71" s="52"/>
      <c r="F71" s="52"/>
      <c r="G71" s="52"/>
      <c r="H71" s="52"/>
      <c r="I71" s="52"/>
      <c r="J71" s="52"/>
      <c r="K71" s="52"/>
      <c r="L71" s="52"/>
      <c r="M71" s="52"/>
    </row>
    <row r="72" spans="1:13" ht="24" x14ac:dyDescent="0.25">
      <c r="A72" s="38" t="s">
        <v>201</v>
      </c>
      <c r="B72" s="38" t="s">
        <v>36</v>
      </c>
      <c r="C72" s="44" t="s">
        <v>202</v>
      </c>
      <c r="D72" s="38" t="s">
        <v>203</v>
      </c>
      <c r="E72" s="40">
        <v>1</v>
      </c>
      <c r="F72" s="44" t="s">
        <v>44</v>
      </c>
      <c r="G72" s="45">
        <v>54.26</v>
      </c>
      <c r="H72" s="45">
        <v>66.67</v>
      </c>
      <c r="I72" s="41">
        <v>66.67</v>
      </c>
      <c r="J72" s="41">
        <v>0</v>
      </c>
      <c r="K72" s="41">
        <v>0</v>
      </c>
      <c r="L72" s="42">
        <v>1</v>
      </c>
      <c r="M72" s="43">
        <v>66.67</v>
      </c>
    </row>
    <row r="73" spans="1:13" ht="24" x14ac:dyDescent="0.25">
      <c r="A73" s="38" t="s">
        <v>204</v>
      </c>
      <c r="B73" s="38" t="s">
        <v>36</v>
      </c>
      <c r="C73" s="44" t="s">
        <v>205</v>
      </c>
      <c r="D73" s="38" t="s">
        <v>206</v>
      </c>
      <c r="E73" s="40">
        <v>1</v>
      </c>
      <c r="F73" s="44" t="s">
        <v>44</v>
      </c>
      <c r="G73" s="45">
        <v>112.67</v>
      </c>
      <c r="H73" s="45">
        <v>138.44999999999999</v>
      </c>
      <c r="I73" s="41">
        <v>138.44999999999999</v>
      </c>
      <c r="J73" s="41">
        <v>0</v>
      </c>
      <c r="K73" s="41">
        <v>0</v>
      </c>
      <c r="L73" s="42">
        <v>1</v>
      </c>
      <c r="M73" s="43">
        <v>138.44999999999999</v>
      </c>
    </row>
    <row r="74" spans="1:13" ht="36" x14ac:dyDescent="0.25">
      <c r="A74" s="38" t="s">
        <v>207</v>
      </c>
      <c r="B74" s="38" t="s">
        <v>41</v>
      </c>
      <c r="C74" s="44" t="s">
        <v>208</v>
      </c>
      <c r="D74" s="38" t="s">
        <v>209</v>
      </c>
      <c r="E74" s="40">
        <v>3</v>
      </c>
      <c r="F74" s="44" t="s">
        <v>44</v>
      </c>
      <c r="G74" s="45">
        <v>38.58</v>
      </c>
      <c r="H74" s="45">
        <v>47.4</v>
      </c>
      <c r="I74" s="41">
        <v>142.19999999999999</v>
      </c>
      <c r="J74" s="41">
        <v>0</v>
      </c>
      <c r="K74" s="41">
        <v>0</v>
      </c>
      <c r="L74" s="42">
        <v>3</v>
      </c>
      <c r="M74" s="43">
        <v>142.19999999999999</v>
      </c>
    </row>
    <row r="75" spans="1:13" ht="24" x14ac:dyDescent="0.25">
      <c r="A75" s="38" t="s">
        <v>210</v>
      </c>
      <c r="B75" s="38" t="s">
        <v>211</v>
      </c>
      <c r="C75" s="44" t="s">
        <v>212</v>
      </c>
      <c r="D75" s="38" t="s">
        <v>213</v>
      </c>
      <c r="E75" s="40">
        <v>27</v>
      </c>
      <c r="F75" s="44" t="s">
        <v>44</v>
      </c>
      <c r="G75" s="45">
        <v>2.76</v>
      </c>
      <c r="H75" s="45">
        <v>3.3800000000000003</v>
      </c>
      <c r="I75" s="41">
        <v>91.26</v>
      </c>
      <c r="J75" s="41">
        <v>0</v>
      </c>
      <c r="K75" s="41">
        <v>0</v>
      </c>
      <c r="L75" s="42">
        <v>27</v>
      </c>
      <c r="M75" s="43">
        <v>91.26</v>
      </c>
    </row>
    <row r="76" spans="1:13" ht="24" x14ac:dyDescent="0.25">
      <c r="A76" s="38" t="s">
        <v>214</v>
      </c>
      <c r="B76" s="38" t="s">
        <v>211</v>
      </c>
      <c r="C76" s="44" t="s">
        <v>215</v>
      </c>
      <c r="D76" s="38" t="s">
        <v>216</v>
      </c>
      <c r="E76" s="40">
        <v>45</v>
      </c>
      <c r="F76" s="44" t="s">
        <v>44</v>
      </c>
      <c r="G76" s="45">
        <v>1.21</v>
      </c>
      <c r="H76" s="45">
        <v>1.48</v>
      </c>
      <c r="I76" s="41">
        <v>66.599999999999994</v>
      </c>
      <c r="J76" s="41">
        <v>0</v>
      </c>
      <c r="K76" s="41">
        <v>0</v>
      </c>
      <c r="L76" s="42">
        <v>45</v>
      </c>
      <c r="M76" s="43">
        <v>66.599999999999994</v>
      </c>
    </row>
    <row r="77" spans="1:13" ht="24" x14ac:dyDescent="0.25">
      <c r="A77" s="38" t="s">
        <v>217</v>
      </c>
      <c r="B77" s="38" t="s">
        <v>36</v>
      </c>
      <c r="C77" s="44" t="s">
        <v>218</v>
      </c>
      <c r="D77" s="38" t="s">
        <v>219</v>
      </c>
      <c r="E77" s="40">
        <v>1</v>
      </c>
      <c r="F77" s="44" t="s">
        <v>44</v>
      </c>
      <c r="G77" s="45">
        <v>86.95</v>
      </c>
      <c r="H77" s="45">
        <v>106.84</v>
      </c>
      <c r="I77" s="41">
        <v>106.84</v>
      </c>
      <c r="J77" s="41">
        <v>0</v>
      </c>
      <c r="K77" s="41">
        <v>0</v>
      </c>
      <c r="L77" s="42">
        <v>1</v>
      </c>
      <c r="M77" s="43">
        <v>106.84</v>
      </c>
    </row>
    <row r="78" spans="1:13" x14ac:dyDescent="0.25">
      <c r="A78" s="38" t="s">
        <v>220</v>
      </c>
      <c r="B78" s="38" t="s">
        <v>221</v>
      </c>
      <c r="C78" s="44" t="s">
        <v>222</v>
      </c>
      <c r="D78" s="38" t="s">
        <v>223</v>
      </c>
      <c r="E78" s="40">
        <v>1</v>
      </c>
      <c r="F78" s="44" t="s">
        <v>44</v>
      </c>
      <c r="G78" s="45">
        <v>178.56</v>
      </c>
      <c r="H78" s="45">
        <v>219.41</v>
      </c>
      <c r="I78" s="41">
        <v>219.41</v>
      </c>
      <c r="J78" s="41">
        <v>0</v>
      </c>
      <c r="K78" s="41">
        <v>0</v>
      </c>
      <c r="L78" s="42">
        <v>1</v>
      </c>
      <c r="M78" s="43">
        <v>219.41</v>
      </c>
    </row>
    <row r="79" spans="1:13" ht="24" x14ac:dyDescent="0.25">
      <c r="A79" s="38" t="s">
        <v>224</v>
      </c>
      <c r="B79" s="38" t="s">
        <v>41</v>
      </c>
      <c r="C79" s="44" t="s">
        <v>225</v>
      </c>
      <c r="D79" s="38" t="s">
        <v>226</v>
      </c>
      <c r="E79" s="40">
        <v>1</v>
      </c>
      <c r="F79" s="44" t="s">
        <v>44</v>
      </c>
      <c r="G79" s="45">
        <v>41.11</v>
      </c>
      <c r="H79" s="45">
        <v>50.510000000000005</v>
      </c>
      <c r="I79" s="41">
        <v>50.510000000000005</v>
      </c>
      <c r="J79" s="41">
        <v>0</v>
      </c>
      <c r="K79" s="41">
        <v>0</v>
      </c>
      <c r="L79" s="42">
        <v>1</v>
      </c>
      <c r="M79" s="43">
        <v>50.510000000000005</v>
      </c>
    </row>
    <row r="80" spans="1:13" x14ac:dyDescent="0.25">
      <c r="A80" s="38" t="s">
        <v>227</v>
      </c>
      <c r="B80" s="38" t="s">
        <v>41</v>
      </c>
      <c r="C80" s="44" t="s">
        <v>228</v>
      </c>
      <c r="D80" s="38" t="s">
        <v>229</v>
      </c>
      <c r="E80" s="40">
        <v>3</v>
      </c>
      <c r="F80" s="44" t="s">
        <v>44</v>
      </c>
      <c r="G80" s="45">
        <v>12.77</v>
      </c>
      <c r="H80" s="45">
        <v>15.69</v>
      </c>
      <c r="I80" s="41">
        <v>47.07</v>
      </c>
      <c r="J80" s="41">
        <v>0</v>
      </c>
      <c r="K80" s="41">
        <v>0</v>
      </c>
      <c r="L80" s="42">
        <v>3</v>
      </c>
      <c r="M80" s="43">
        <v>47.07</v>
      </c>
    </row>
    <row r="81" spans="1:13" x14ac:dyDescent="0.25">
      <c r="A81" s="38" t="s">
        <v>230</v>
      </c>
      <c r="B81" s="38" t="s">
        <v>41</v>
      </c>
      <c r="C81" s="44" t="s">
        <v>231</v>
      </c>
      <c r="D81" s="38" t="s">
        <v>232</v>
      </c>
      <c r="E81" s="40">
        <v>85</v>
      </c>
      <c r="F81" s="44" t="s">
        <v>44</v>
      </c>
      <c r="G81" s="45">
        <v>2.91</v>
      </c>
      <c r="H81" s="45">
        <v>3.58</v>
      </c>
      <c r="I81" s="41">
        <v>304.3</v>
      </c>
      <c r="J81" s="41">
        <v>0</v>
      </c>
      <c r="K81" s="41">
        <v>0</v>
      </c>
      <c r="L81" s="42">
        <v>85</v>
      </c>
      <c r="M81" s="43">
        <v>304.3</v>
      </c>
    </row>
    <row r="82" spans="1:13" ht="36" x14ac:dyDescent="0.25">
      <c r="A82" s="38" t="s">
        <v>233</v>
      </c>
      <c r="B82" s="38" t="s">
        <v>41</v>
      </c>
      <c r="C82" s="44" t="s">
        <v>234</v>
      </c>
      <c r="D82" s="38" t="s">
        <v>235</v>
      </c>
      <c r="E82" s="40">
        <v>10</v>
      </c>
      <c r="F82" s="44" t="s">
        <v>68</v>
      </c>
      <c r="G82" s="45">
        <v>5.04</v>
      </c>
      <c r="H82" s="45">
        <v>6.1800000000000006</v>
      </c>
      <c r="I82" s="41">
        <v>61.800000000000004</v>
      </c>
      <c r="J82" s="41">
        <v>0</v>
      </c>
      <c r="K82" s="41">
        <v>0</v>
      </c>
      <c r="L82" s="42">
        <v>10</v>
      </c>
      <c r="M82" s="43">
        <v>61.800000000000004</v>
      </c>
    </row>
    <row r="83" spans="1:13" ht="36" x14ac:dyDescent="0.25">
      <c r="A83" s="38" t="s">
        <v>236</v>
      </c>
      <c r="B83" s="38" t="s">
        <v>36</v>
      </c>
      <c r="C83" s="44" t="s">
        <v>237</v>
      </c>
      <c r="D83" s="38" t="s">
        <v>238</v>
      </c>
      <c r="E83" s="40">
        <v>1.5</v>
      </c>
      <c r="F83" s="44" t="s">
        <v>68</v>
      </c>
      <c r="G83" s="45">
        <v>13.37</v>
      </c>
      <c r="H83" s="45">
        <v>16.43</v>
      </c>
      <c r="I83" s="41">
        <v>24.645</v>
      </c>
      <c r="J83" s="41">
        <v>0</v>
      </c>
      <c r="K83" s="41">
        <v>0</v>
      </c>
      <c r="L83" s="42">
        <v>1.5</v>
      </c>
      <c r="M83" s="43">
        <v>24.645</v>
      </c>
    </row>
    <row r="84" spans="1:13" ht="24" x14ac:dyDescent="0.25">
      <c r="A84" s="38" t="s">
        <v>239</v>
      </c>
      <c r="B84" s="38" t="s">
        <v>41</v>
      </c>
      <c r="C84" s="44" t="s">
        <v>240</v>
      </c>
      <c r="D84" s="38" t="s">
        <v>241</v>
      </c>
      <c r="E84" s="40">
        <v>1</v>
      </c>
      <c r="F84" s="44" t="s">
        <v>44</v>
      </c>
      <c r="G84" s="45">
        <v>121.33</v>
      </c>
      <c r="H84" s="45">
        <v>149.09</v>
      </c>
      <c r="I84" s="41">
        <v>149.09</v>
      </c>
      <c r="J84" s="41">
        <v>0</v>
      </c>
      <c r="K84" s="41">
        <v>0</v>
      </c>
      <c r="L84" s="42">
        <v>1</v>
      </c>
      <c r="M84" s="43">
        <v>149.09</v>
      </c>
    </row>
    <row r="85" spans="1:13" x14ac:dyDescent="0.25">
      <c r="A85" s="38" t="s">
        <v>242</v>
      </c>
      <c r="B85" s="38" t="s">
        <v>41</v>
      </c>
      <c r="C85" s="44" t="s">
        <v>243</v>
      </c>
      <c r="D85" s="38" t="s">
        <v>244</v>
      </c>
      <c r="E85" s="40">
        <v>2</v>
      </c>
      <c r="F85" s="44" t="s">
        <v>44</v>
      </c>
      <c r="G85" s="45">
        <v>12.77</v>
      </c>
      <c r="H85" s="45">
        <v>15.69</v>
      </c>
      <c r="I85" s="41">
        <v>31.38</v>
      </c>
      <c r="J85" s="41">
        <v>0</v>
      </c>
      <c r="K85" s="41">
        <v>0</v>
      </c>
      <c r="L85" s="42">
        <v>2</v>
      </c>
      <c r="M85" s="43">
        <v>31.38</v>
      </c>
    </row>
    <row r="86" spans="1:13" x14ac:dyDescent="0.25">
      <c r="A86" s="38" t="s">
        <v>245</v>
      </c>
      <c r="B86" s="38" t="s">
        <v>41</v>
      </c>
      <c r="C86" s="44" t="s">
        <v>246</v>
      </c>
      <c r="D86" s="38" t="s">
        <v>247</v>
      </c>
      <c r="E86" s="40">
        <v>4</v>
      </c>
      <c r="F86" s="44" t="s">
        <v>44</v>
      </c>
      <c r="G86" s="45">
        <v>4.79</v>
      </c>
      <c r="H86" s="45">
        <v>5.88</v>
      </c>
      <c r="I86" s="41">
        <v>23.52</v>
      </c>
      <c r="J86" s="41">
        <v>0</v>
      </c>
      <c r="K86" s="41">
        <v>0</v>
      </c>
      <c r="L86" s="42">
        <v>4</v>
      </c>
      <c r="M86" s="43">
        <v>23.52</v>
      </c>
    </row>
    <row r="87" spans="1:13" x14ac:dyDescent="0.25">
      <c r="A87" s="38" t="s">
        <v>248</v>
      </c>
      <c r="B87" s="38" t="s">
        <v>186</v>
      </c>
      <c r="C87" s="44" t="s">
        <v>249</v>
      </c>
      <c r="D87" s="38" t="s">
        <v>250</v>
      </c>
      <c r="E87" s="40">
        <v>1</v>
      </c>
      <c r="F87" s="44" t="s">
        <v>44</v>
      </c>
      <c r="G87" s="45">
        <v>75.23</v>
      </c>
      <c r="H87" s="45">
        <v>92.44</v>
      </c>
      <c r="I87" s="41">
        <v>92.44</v>
      </c>
      <c r="J87" s="41">
        <v>0</v>
      </c>
      <c r="K87" s="41">
        <v>0</v>
      </c>
      <c r="L87" s="42">
        <v>1</v>
      </c>
      <c r="M87" s="43">
        <v>92.44</v>
      </c>
    </row>
    <row r="88" spans="1:13" x14ac:dyDescent="0.25">
      <c r="A88" s="38" t="s">
        <v>251</v>
      </c>
      <c r="B88" s="38" t="s">
        <v>211</v>
      </c>
      <c r="C88" s="44" t="s">
        <v>252</v>
      </c>
      <c r="D88" s="38" t="s">
        <v>253</v>
      </c>
      <c r="E88" s="40">
        <v>87</v>
      </c>
      <c r="F88" s="44" t="s">
        <v>68</v>
      </c>
      <c r="G88" s="45">
        <v>10.61</v>
      </c>
      <c r="H88" s="45">
        <v>13.03</v>
      </c>
      <c r="I88" s="41">
        <v>1133.6099999999999</v>
      </c>
      <c r="J88" s="41">
        <v>0</v>
      </c>
      <c r="K88" s="41">
        <v>0</v>
      </c>
      <c r="L88" s="42">
        <v>87</v>
      </c>
      <c r="M88" s="43">
        <v>1133.6099999999999</v>
      </c>
    </row>
    <row r="89" spans="1:13" ht="36" x14ac:dyDescent="0.25">
      <c r="A89" s="38" t="s">
        <v>254</v>
      </c>
      <c r="B89" s="38" t="s">
        <v>36</v>
      </c>
      <c r="C89" s="44" t="s">
        <v>255</v>
      </c>
      <c r="D89" s="38" t="s">
        <v>256</v>
      </c>
      <c r="E89" s="40">
        <v>15</v>
      </c>
      <c r="F89" s="44" t="s">
        <v>68</v>
      </c>
      <c r="G89" s="45">
        <v>6.22</v>
      </c>
      <c r="H89" s="45">
        <v>7.64</v>
      </c>
      <c r="I89" s="41">
        <v>114.6</v>
      </c>
      <c r="J89" s="41">
        <v>0</v>
      </c>
      <c r="K89" s="41">
        <v>0</v>
      </c>
      <c r="L89" s="42">
        <v>15</v>
      </c>
      <c r="M89" s="43">
        <v>114.6</v>
      </c>
    </row>
    <row r="90" spans="1:13" ht="36" x14ac:dyDescent="0.25">
      <c r="A90" s="38" t="s">
        <v>254</v>
      </c>
      <c r="B90" s="38" t="s">
        <v>36</v>
      </c>
      <c r="C90" s="44" t="s">
        <v>257</v>
      </c>
      <c r="D90" s="38" t="s">
        <v>258</v>
      </c>
      <c r="E90" s="40">
        <v>15</v>
      </c>
      <c r="F90" s="44" t="s">
        <v>68</v>
      </c>
      <c r="G90" s="45">
        <v>6.22</v>
      </c>
      <c r="H90" s="45">
        <v>7.64</v>
      </c>
      <c r="I90" s="41">
        <v>114.6</v>
      </c>
      <c r="J90" s="41">
        <v>0</v>
      </c>
      <c r="K90" s="41">
        <v>0</v>
      </c>
      <c r="L90" s="42">
        <v>15</v>
      </c>
      <c r="M90" s="43">
        <v>114.6</v>
      </c>
    </row>
    <row r="91" spans="1:13" ht="36" x14ac:dyDescent="0.25">
      <c r="A91" s="38" t="s">
        <v>254</v>
      </c>
      <c r="B91" s="38" t="s">
        <v>36</v>
      </c>
      <c r="C91" s="44" t="s">
        <v>259</v>
      </c>
      <c r="D91" s="38" t="s">
        <v>260</v>
      </c>
      <c r="E91" s="40">
        <v>15</v>
      </c>
      <c r="F91" s="44" t="s">
        <v>68</v>
      </c>
      <c r="G91" s="45">
        <v>6.22</v>
      </c>
      <c r="H91" s="45">
        <v>7.64</v>
      </c>
      <c r="I91" s="41">
        <v>114.6</v>
      </c>
      <c r="J91" s="41">
        <v>0</v>
      </c>
      <c r="K91" s="41">
        <v>0</v>
      </c>
      <c r="L91" s="42">
        <v>15</v>
      </c>
      <c r="M91" s="43">
        <v>114.6</v>
      </c>
    </row>
    <row r="92" spans="1:13" ht="36" x14ac:dyDescent="0.25">
      <c r="A92" s="38" t="s">
        <v>254</v>
      </c>
      <c r="B92" s="38" t="s">
        <v>36</v>
      </c>
      <c r="C92" s="44" t="s">
        <v>261</v>
      </c>
      <c r="D92" s="38" t="s">
        <v>262</v>
      </c>
      <c r="E92" s="40">
        <v>16</v>
      </c>
      <c r="F92" s="44" t="s">
        <v>68</v>
      </c>
      <c r="G92" s="45">
        <v>6.22</v>
      </c>
      <c r="H92" s="45">
        <v>7.64</v>
      </c>
      <c r="I92" s="41">
        <v>122.24</v>
      </c>
      <c r="J92" s="41">
        <v>0</v>
      </c>
      <c r="K92" s="41">
        <v>0</v>
      </c>
      <c r="L92" s="42">
        <v>16</v>
      </c>
      <c r="M92" s="43">
        <v>122.24</v>
      </c>
    </row>
    <row r="93" spans="1:13" ht="24" x14ac:dyDescent="0.25">
      <c r="A93" s="38" t="s">
        <v>263</v>
      </c>
      <c r="B93" s="38" t="s">
        <v>36</v>
      </c>
      <c r="C93" s="44" t="s">
        <v>264</v>
      </c>
      <c r="D93" s="38" t="s">
        <v>265</v>
      </c>
      <c r="E93" s="40">
        <v>2</v>
      </c>
      <c r="F93" s="44" t="s">
        <v>68</v>
      </c>
      <c r="G93" s="45">
        <v>4</v>
      </c>
      <c r="H93" s="45">
        <v>4.91</v>
      </c>
      <c r="I93" s="41">
        <v>9.82</v>
      </c>
      <c r="J93" s="41">
        <v>0</v>
      </c>
      <c r="K93" s="41">
        <v>0</v>
      </c>
      <c r="L93" s="42">
        <v>2</v>
      </c>
      <c r="M93" s="43">
        <v>9.82</v>
      </c>
    </row>
    <row r="94" spans="1:13" ht="24" x14ac:dyDescent="0.25">
      <c r="A94" s="38" t="s">
        <v>263</v>
      </c>
      <c r="B94" s="38" t="s">
        <v>36</v>
      </c>
      <c r="C94" s="44" t="s">
        <v>266</v>
      </c>
      <c r="D94" s="38" t="s">
        <v>265</v>
      </c>
      <c r="E94" s="40">
        <v>1.8</v>
      </c>
      <c r="F94" s="44" t="s">
        <v>68</v>
      </c>
      <c r="G94" s="45">
        <v>4.1900000000000004</v>
      </c>
      <c r="H94" s="45">
        <v>5.1400000000000006</v>
      </c>
      <c r="I94" s="41">
        <v>9.2520000000000007</v>
      </c>
      <c r="J94" s="41">
        <v>0</v>
      </c>
      <c r="K94" s="41">
        <v>0</v>
      </c>
      <c r="L94" s="42">
        <v>1.8</v>
      </c>
      <c r="M94" s="43">
        <v>9.2520000000000007</v>
      </c>
    </row>
    <row r="95" spans="1:13" ht="24" x14ac:dyDescent="0.25">
      <c r="A95" s="38" t="s">
        <v>263</v>
      </c>
      <c r="B95" s="38" t="s">
        <v>36</v>
      </c>
      <c r="C95" s="44" t="s">
        <v>267</v>
      </c>
      <c r="D95" s="38" t="s">
        <v>265</v>
      </c>
      <c r="E95" s="40">
        <v>1.8</v>
      </c>
      <c r="F95" s="44" t="s">
        <v>68</v>
      </c>
      <c r="G95" s="45">
        <v>4.1900000000000004</v>
      </c>
      <c r="H95" s="45">
        <v>5.1400000000000006</v>
      </c>
      <c r="I95" s="41">
        <v>9.2520000000000007</v>
      </c>
      <c r="J95" s="41">
        <v>0</v>
      </c>
      <c r="K95" s="41">
        <v>0</v>
      </c>
      <c r="L95" s="42">
        <v>1.8</v>
      </c>
      <c r="M95" s="43">
        <v>9.2520000000000007</v>
      </c>
    </row>
    <row r="96" spans="1:13" ht="36" x14ac:dyDescent="0.25">
      <c r="A96" s="38" t="s">
        <v>268</v>
      </c>
      <c r="B96" s="38" t="s">
        <v>36</v>
      </c>
      <c r="C96" s="44" t="s">
        <v>269</v>
      </c>
      <c r="D96" s="38" t="s">
        <v>270</v>
      </c>
      <c r="E96" s="40">
        <v>87</v>
      </c>
      <c r="F96" s="44" t="s">
        <v>68</v>
      </c>
      <c r="G96" s="45">
        <v>2.76</v>
      </c>
      <c r="H96" s="45">
        <v>3.3800000000000003</v>
      </c>
      <c r="I96" s="41">
        <v>294.06</v>
      </c>
      <c r="J96" s="41">
        <v>0</v>
      </c>
      <c r="K96" s="41">
        <v>0</v>
      </c>
      <c r="L96" s="42">
        <v>87</v>
      </c>
      <c r="M96" s="43">
        <v>294.06</v>
      </c>
    </row>
    <row r="97" spans="1:13" ht="36" x14ac:dyDescent="0.25">
      <c r="A97" s="38" t="s">
        <v>268</v>
      </c>
      <c r="B97" s="38" t="s">
        <v>36</v>
      </c>
      <c r="C97" s="44" t="s">
        <v>271</v>
      </c>
      <c r="D97" s="38" t="s">
        <v>272</v>
      </c>
      <c r="E97" s="40">
        <v>105</v>
      </c>
      <c r="F97" s="44" t="s">
        <v>68</v>
      </c>
      <c r="G97" s="45">
        <v>2.76</v>
      </c>
      <c r="H97" s="45">
        <v>3.3800000000000003</v>
      </c>
      <c r="I97" s="41">
        <v>354.90000000000003</v>
      </c>
      <c r="J97" s="41">
        <v>0</v>
      </c>
      <c r="K97" s="41">
        <v>0</v>
      </c>
      <c r="L97" s="42">
        <v>105</v>
      </c>
      <c r="M97" s="43">
        <v>354.90000000000003</v>
      </c>
    </row>
    <row r="98" spans="1:13" ht="36" x14ac:dyDescent="0.25">
      <c r="A98" s="38" t="s">
        <v>268</v>
      </c>
      <c r="B98" s="38" t="s">
        <v>36</v>
      </c>
      <c r="C98" s="44" t="s">
        <v>273</v>
      </c>
      <c r="D98" s="38" t="s">
        <v>274</v>
      </c>
      <c r="E98" s="40">
        <v>71</v>
      </c>
      <c r="F98" s="44" t="s">
        <v>68</v>
      </c>
      <c r="G98" s="45">
        <v>2.76</v>
      </c>
      <c r="H98" s="45">
        <v>3.3800000000000003</v>
      </c>
      <c r="I98" s="41">
        <v>239.98000000000002</v>
      </c>
      <c r="J98" s="41">
        <v>0</v>
      </c>
      <c r="K98" s="41">
        <v>0</v>
      </c>
      <c r="L98" s="42">
        <v>71</v>
      </c>
      <c r="M98" s="43">
        <v>239.98000000000002</v>
      </c>
    </row>
    <row r="99" spans="1:13" ht="36" x14ac:dyDescent="0.25">
      <c r="A99" s="38" t="s">
        <v>268</v>
      </c>
      <c r="B99" s="38" t="s">
        <v>36</v>
      </c>
      <c r="C99" s="44" t="s">
        <v>275</v>
      </c>
      <c r="D99" s="38" t="s">
        <v>276</v>
      </c>
      <c r="E99" s="40">
        <v>3.7</v>
      </c>
      <c r="F99" s="44" t="s">
        <v>68</v>
      </c>
      <c r="G99" s="45">
        <v>2.76</v>
      </c>
      <c r="H99" s="45">
        <v>3.3800000000000003</v>
      </c>
      <c r="I99" s="41">
        <v>12.506000000000002</v>
      </c>
      <c r="J99" s="41">
        <v>0</v>
      </c>
      <c r="K99" s="41">
        <v>0</v>
      </c>
      <c r="L99" s="42">
        <v>3.7</v>
      </c>
      <c r="M99" s="43">
        <v>12.506000000000002</v>
      </c>
    </row>
    <row r="100" spans="1:13" ht="24" x14ac:dyDescent="0.25">
      <c r="A100" s="38" t="s">
        <v>277</v>
      </c>
      <c r="B100" s="38" t="s">
        <v>211</v>
      </c>
      <c r="C100" s="44" t="s">
        <v>278</v>
      </c>
      <c r="D100" s="38" t="s">
        <v>279</v>
      </c>
      <c r="E100" s="40">
        <v>1</v>
      </c>
      <c r="F100" s="44" t="s">
        <v>44</v>
      </c>
      <c r="G100" s="45">
        <v>34.08</v>
      </c>
      <c r="H100" s="45">
        <v>41.88</v>
      </c>
      <c r="I100" s="41">
        <v>41.88</v>
      </c>
      <c r="J100" s="41">
        <v>0</v>
      </c>
      <c r="K100" s="41">
        <v>0</v>
      </c>
      <c r="L100" s="42">
        <v>1</v>
      </c>
      <c r="M100" s="43">
        <v>41.88</v>
      </c>
    </row>
    <row r="101" spans="1:13" ht="24" x14ac:dyDescent="0.25">
      <c r="A101" s="38" t="s">
        <v>280</v>
      </c>
      <c r="B101" s="38" t="s">
        <v>36</v>
      </c>
      <c r="C101" s="44" t="s">
        <v>281</v>
      </c>
      <c r="D101" s="38" t="s">
        <v>282</v>
      </c>
      <c r="E101" s="40">
        <v>1</v>
      </c>
      <c r="F101" s="44" t="s">
        <v>44</v>
      </c>
      <c r="G101" s="45">
        <v>11.44</v>
      </c>
      <c r="H101" s="45">
        <v>14.06</v>
      </c>
      <c r="I101" s="41">
        <v>14.06</v>
      </c>
      <c r="J101" s="41">
        <v>0</v>
      </c>
      <c r="K101" s="41">
        <v>0</v>
      </c>
      <c r="L101" s="42">
        <v>1</v>
      </c>
      <c r="M101" s="43">
        <v>14.06</v>
      </c>
    </row>
    <row r="102" spans="1:13" ht="24" x14ac:dyDescent="0.25">
      <c r="A102" s="38" t="s">
        <v>283</v>
      </c>
      <c r="B102" s="38" t="s">
        <v>36</v>
      </c>
      <c r="C102" s="44" t="s">
        <v>284</v>
      </c>
      <c r="D102" s="38" t="s">
        <v>285</v>
      </c>
      <c r="E102" s="40">
        <v>1</v>
      </c>
      <c r="F102" s="44" t="s">
        <v>44</v>
      </c>
      <c r="G102" s="45">
        <v>55.43</v>
      </c>
      <c r="H102" s="45">
        <v>68.11</v>
      </c>
      <c r="I102" s="41">
        <v>68.11</v>
      </c>
      <c r="J102" s="41">
        <v>0</v>
      </c>
      <c r="K102" s="41">
        <v>0</v>
      </c>
      <c r="L102" s="42">
        <v>1</v>
      </c>
      <c r="M102" s="43">
        <v>68.11</v>
      </c>
    </row>
    <row r="103" spans="1:13" x14ac:dyDescent="0.25">
      <c r="A103" s="38" t="s">
        <v>286</v>
      </c>
      <c r="B103" s="38" t="s">
        <v>186</v>
      </c>
      <c r="C103" s="44" t="s">
        <v>287</v>
      </c>
      <c r="D103" s="38" t="s">
        <v>288</v>
      </c>
      <c r="E103" s="40">
        <v>1</v>
      </c>
      <c r="F103" s="44" t="s">
        <v>44</v>
      </c>
      <c r="G103" s="45">
        <v>2.04</v>
      </c>
      <c r="H103" s="45">
        <v>2.5</v>
      </c>
      <c r="I103" s="41">
        <v>2.5</v>
      </c>
      <c r="J103" s="41">
        <v>0</v>
      </c>
      <c r="K103" s="41">
        <v>0</v>
      </c>
      <c r="L103" s="42">
        <v>1</v>
      </c>
      <c r="M103" s="43">
        <v>2.5</v>
      </c>
    </row>
    <row r="104" spans="1:13" ht="36" x14ac:dyDescent="0.25">
      <c r="A104" s="38" t="s">
        <v>289</v>
      </c>
      <c r="B104" s="38" t="s">
        <v>36</v>
      </c>
      <c r="C104" s="44" t="s">
        <v>290</v>
      </c>
      <c r="D104" s="38" t="s">
        <v>291</v>
      </c>
      <c r="E104" s="40">
        <v>4.45</v>
      </c>
      <c r="F104" s="44" t="s">
        <v>68</v>
      </c>
      <c r="G104" s="45">
        <v>7.76</v>
      </c>
      <c r="H104" s="45">
        <v>9.5299999999999994</v>
      </c>
      <c r="I104" s="41">
        <v>42.408499999999997</v>
      </c>
      <c r="J104" s="41">
        <v>0</v>
      </c>
      <c r="K104" s="41">
        <v>0</v>
      </c>
      <c r="L104" s="42">
        <v>4.45</v>
      </c>
      <c r="M104" s="43">
        <v>42.408499999999997</v>
      </c>
    </row>
    <row r="105" spans="1:13" ht="24" x14ac:dyDescent="0.25">
      <c r="A105" s="38" t="s">
        <v>292</v>
      </c>
      <c r="B105" s="38" t="s">
        <v>211</v>
      </c>
      <c r="C105" s="44" t="s">
        <v>293</v>
      </c>
      <c r="D105" s="38" t="s">
        <v>294</v>
      </c>
      <c r="E105" s="40">
        <v>2.2000000000000002</v>
      </c>
      <c r="F105" s="44" t="s">
        <v>68</v>
      </c>
      <c r="G105" s="45">
        <v>15.28</v>
      </c>
      <c r="H105" s="45">
        <v>18.77</v>
      </c>
      <c r="I105" s="41">
        <v>41.294000000000004</v>
      </c>
      <c r="J105" s="41">
        <v>0</v>
      </c>
      <c r="K105" s="41">
        <v>0</v>
      </c>
      <c r="L105" s="42">
        <v>2.2000000000000002</v>
      </c>
      <c r="M105" s="43">
        <v>41.294000000000004</v>
      </c>
    </row>
    <row r="106" spans="1:13" x14ac:dyDescent="0.25">
      <c r="A106" s="38" t="s">
        <v>295</v>
      </c>
      <c r="B106" s="38" t="s">
        <v>211</v>
      </c>
      <c r="C106" s="44" t="s">
        <v>296</v>
      </c>
      <c r="D106" s="38" t="s">
        <v>297</v>
      </c>
      <c r="E106" s="40">
        <v>3</v>
      </c>
      <c r="F106" s="44" t="s">
        <v>44</v>
      </c>
      <c r="G106" s="45">
        <v>1.48</v>
      </c>
      <c r="H106" s="45">
        <v>1.81</v>
      </c>
      <c r="I106" s="41">
        <v>5.43</v>
      </c>
      <c r="J106" s="41">
        <v>0</v>
      </c>
      <c r="K106" s="41">
        <v>0</v>
      </c>
      <c r="L106" s="42">
        <v>3</v>
      </c>
      <c r="M106" s="43">
        <v>5.43</v>
      </c>
    </row>
    <row r="107" spans="1:13" x14ac:dyDescent="0.25">
      <c r="A107" s="38" t="s">
        <v>298</v>
      </c>
      <c r="B107" s="38" t="s">
        <v>211</v>
      </c>
      <c r="C107" s="44" t="s">
        <v>299</v>
      </c>
      <c r="D107" s="38" t="s">
        <v>300</v>
      </c>
      <c r="E107" s="40">
        <v>1</v>
      </c>
      <c r="F107" s="44" t="s">
        <v>44</v>
      </c>
      <c r="G107" s="45">
        <v>17.600000000000001</v>
      </c>
      <c r="H107" s="45">
        <v>21.63</v>
      </c>
      <c r="I107" s="41">
        <v>21.63</v>
      </c>
      <c r="J107" s="41">
        <v>0</v>
      </c>
      <c r="K107" s="41">
        <v>0</v>
      </c>
      <c r="L107" s="42">
        <v>1</v>
      </c>
      <c r="M107" s="43">
        <v>21.63</v>
      </c>
    </row>
    <row r="108" spans="1:13" ht="24" x14ac:dyDescent="0.25">
      <c r="A108" s="38" t="s">
        <v>301</v>
      </c>
      <c r="B108" s="38" t="s">
        <v>41</v>
      </c>
      <c r="C108" s="44" t="s">
        <v>302</v>
      </c>
      <c r="D108" s="38" t="s">
        <v>303</v>
      </c>
      <c r="E108" s="40">
        <v>1.9</v>
      </c>
      <c r="F108" s="44" t="s">
        <v>68</v>
      </c>
      <c r="G108" s="45">
        <v>47.13</v>
      </c>
      <c r="H108" s="45">
        <v>57.91</v>
      </c>
      <c r="I108" s="41">
        <v>110.02899999999998</v>
      </c>
      <c r="J108" s="41">
        <v>0</v>
      </c>
      <c r="K108" s="41">
        <v>0</v>
      </c>
      <c r="L108" s="42">
        <v>1.9</v>
      </c>
      <c r="M108" s="43">
        <v>110.02899999999998</v>
      </c>
    </row>
    <row r="109" spans="1:13" ht="24" x14ac:dyDescent="0.25">
      <c r="A109" s="38" t="s">
        <v>304</v>
      </c>
      <c r="B109" s="38" t="s">
        <v>41</v>
      </c>
      <c r="C109" s="44" t="s">
        <v>305</v>
      </c>
      <c r="D109" s="38" t="s">
        <v>306</v>
      </c>
      <c r="E109" s="40">
        <v>0.6</v>
      </c>
      <c r="F109" s="44" t="s">
        <v>68</v>
      </c>
      <c r="G109" s="45">
        <v>38.68</v>
      </c>
      <c r="H109" s="45">
        <v>47.52</v>
      </c>
      <c r="I109" s="41">
        <v>28.512</v>
      </c>
      <c r="J109" s="41">
        <v>0</v>
      </c>
      <c r="K109" s="41">
        <v>0</v>
      </c>
      <c r="L109" s="42">
        <v>0.6</v>
      </c>
      <c r="M109" s="43">
        <v>28.512</v>
      </c>
    </row>
    <row r="110" spans="1:13" ht="24" x14ac:dyDescent="0.25">
      <c r="A110" s="38" t="s">
        <v>307</v>
      </c>
      <c r="B110" s="38" t="s">
        <v>41</v>
      </c>
      <c r="C110" s="44" t="s">
        <v>308</v>
      </c>
      <c r="D110" s="38" t="s">
        <v>309</v>
      </c>
      <c r="E110" s="40">
        <v>1</v>
      </c>
      <c r="F110" s="44" t="s">
        <v>44</v>
      </c>
      <c r="G110" s="45">
        <v>30.62</v>
      </c>
      <c r="H110" s="45">
        <v>37.620000000000005</v>
      </c>
      <c r="I110" s="41">
        <v>37.620000000000005</v>
      </c>
      <c r="J110" s="41">
        <v>0</v>
      </c>
      <c r="K110" s="41">
        <v>0</v>
      </c>
      <c r="L110" s="42">
        <v>1</v>
      </c>
      <c r="M110" s="43">
        <v>37.620000000000005</v>
      </c>
    </row>
    <row r="111" spans="1:13" ht="24" x14ac:dyDescent="0.25">
      <c r="A111" s="38" t="s">
        <v>310</v>
      </c>
      <c r="B111" s="38" t="s">
        <v>41</v>
      </c>
      <c r="C111" s="44" t="s">
        <v>311</v>
      </c>
      <c r="D111" s="38" t="s">
        <v>312</v>
      </c>
      <c r="E111" s="40">
        <v>1</v>
      </c>
      <c r="F111" s="44" t="s">
        <v>44</v>
      </c>
      <c r="G111" s="45">
        <v>30.62</v>
      </c>
      <c r="H111" s="45">
        <v>37.620000000000005</v>
      </c>
      <c r="I111" s="41">
        <v>37.620000000000005</v>
      </c>
      <c r="J111" s="41">
        <v>0</v>
      </c>
      <c r="K111" s="41">
        <v>0</v>
      </c>
      <c r="L111" s="42">
        <v>1</v>
      </c>
      <c r="M111" s="43">
        <v>37.620000000000005</v>
      </c>
    </row>
    <row r="112" spans="1:13" ht="24" x14ac:dyDescent="0.25">
      <c r="A112" s="38" t="s">
        <v>313</v>
      </c>
      <c r="B112" s="38" t="s">
        <v>41</v>
      </c>
      <c r="C112" s="44" t="s">
        <v>314</v>
      </c>
      <c r="D112" s="38" t="s">
        <v>315</v>
      </c>
      <c r="E112" s="40">
        <v>1</v>
      </c>
      <c r="F112" s="44" t="s">
        <v>44</v>
      </c>
      <c r="G112" s="45">
        <v>41.19</v>
      </c>
      <c r="H112" s="45">
        <v>50.6</v>
      </c>
      <c r="I112" s="41">
        <v>50.6</v>
      </c>
      <c r="J112" s="41">
        <v>0</v>
      </c>
      <c r="K112" s="41">
        <v>0</v>
      </c>
      <c r="L112" s="42">
        <v>1</v>
      </c>
      <c r="M112" s="43">
        <v>50.6</v>
      </c>
    </row>
    <row r="113" spans="1:13" ht="24" x14ac:dyDescent="0.25">
      <c r="A113" s="38" t="s">
        <v>316</v>
      </c>
      <c r="B113" s="38" t="s">
        <v>41</v>
      </c>
      <c r="C113" s="44" t="s">
        <v>317</v>
      </c>
      <c r="D113" s="38" t="s">
        <v>318</v>
      </c>
      <c r="E113" s="40">
        <v>1</v>
      </c>
      <c r="F113" s="44" t="s">
        <v>44</v>
      </c>
      <c r="G113" s="45">
        <v>42.76</v>
      </c>
      <c r="H113" s="45">
        <v>52.54</v>
      </c>
      <c r="I113" s="41">
        <v>52.54</v>
      </c>
      <c r="J113" s="41">
        <v>0</v>
      </c>
      <c r="K113" s="41">
        <v>0</v>
      </c>
      <c r="L113" s="42">
        <v>1</v>
      </c>
      <c r="M113" s="43">
        <v>52.54</v>
      </c>
    </row>
    <row r="114" spans="1:13" x14ac:dyDescent="0.25">
      <c r="A114" s="38" t="s">
        <v>319</v>
      </c>
      <c r="B114" s="38" t="s">
        <v>186</v>
      </c>
      <c r="C114" s="44" t="s">
        <v>320</v>
      </c>
      <c r="D114" s="38" t="s">
        <v>321</v>
      </c>
      <c r="E114" s="40">
        <v>1</v>
      </c>
      <c r="F114" s="44" t="s">
        <v>44</v>
      </c>
      <c r="G114" s="45">
        <v>27.23</v>
      </c>
      <c r="H114" s="45">
        <v>33.46</v>
      </c>
      <c r="I114" s="41">
        <v>33.46</v>
      </c>
      <c r="J114" s="41">
        <v>0</v>
      </c>
      <c r="K114" s="41">
        <v>0</v>
      </c>
      <c r="L114" s="42">
        <v>1</v>
      </c>
      <c r="M114" s="43">
        <v>33.46</v>
      </c>
    </row>
    <row r="115" spans="1:13" ht="24" x14ac:dyDescent="0.25">
      <c r="A115" s="38" t="s">
        <v>322</v>
      </c>
      <c r="B115" s="38" t="s">
        <v>41</v>
      </c>
      <c r="C115" s="44" t="s">
        <v>323</v>
      </c>
      <c r="D115" s="38" t="s">
        <v>324</v>
      </c>
      <c r="E115" s="40">
        <v>3</v>
      </c>
      <c r="F115" s="44" t="s">
        <v>44</v>
      </c>
      <c r="G115" s="45">
        <v>1.7</v>
      </c>
      <c r="H115" s="45">
        <v>2.08</v>
      </c>
      <c r="I115" s="41">
        <v>6.24</v>
      </c>
      <c r="J115" s="41">
        <v>0</v>
      </c>
      <c r="K115" s="41">
        <v>0</v>
      </c>
      <c r="L115" s="42">
        <v>3</v>
      </c>
      <c r="M115" s="43">
        <v>6.24</v>
      </c>
    </row>
    <row r="116" spans="1:13" ht="24" x14ac:dyDescent="0.25">
      <c r="A116" s="38" t="s">
        <v>325</v>
      </c>
      <c r="B116" s="38" t="s">
        <v>41</v>
      </c>
      <c r="C116" s="44" t="s">
        <v>326</v>
      </c>
      <c r="D116" s="38" t="s">
        <v>327</v>
      </c>
      <c r="E116" s="40">
        <v>7</v>
      </c>
      <c r="F116" s="44" t="s">
        <v>44</v>
      </c>
      <c r="G116" s="45">
        <v>1.87</v>
      </c>
      <c r="H116" s="45">
        <v>2.2999999999999998</v>
      </c>
      <c r="I116" s="41">
        <v>16.099999999999998</v>
      </c>
      <c r="J116" s="41">
        <v>0</v>
      </c>
      <c r="K116" s="41">
        <v>0</v>
      </c>
      <c r="L116" s="42">
        <v>7</v>
      </c>
      <c r="M116" s="43">
        <v>16.099999999999998</v>
      </c>
    </row>
    <row r="117" spans="1:13" x14ac:dyDescent="0.25">
      <c r="A117" s="38" t="s">
        <v>328</v>
      </c>
      <c r="B117" s="38" t="s">
        <v>211</v>
      </c>
      <c r="C117" s="44" t="s">
        <v>329</v>
      </c>
      <c r="D117" s="38" t="s">
        <v>330</v>
      </c>
      <c r="E117" s="40">
        <v>4</v>
      </c>
      <c r="F117" s="44" t="s">
        <v>44</v>
      </c>
      <c r="G117" s="45">
        <v>5.51</v>
      </c>
      <c r="H117" s="45">
        <v>6.76</v>
      </c>
      <c r="I117" s="41">
        <v>27.04</v>
      </c>
      <c r="J117" s="41">
        <v>0</v>
      </c>
      <c r="K117" s="41">
        <v>0</v>
      </c>
      <c r="L117" s="42">
        <v>4</v>
      </c>
      <c r="M117" s="43">
        <v>27.04</v>
      </c>
    </row>
    <row r="118" spans="1:13" ht="24" x14ac:dyDescent="0.25">
      <c r="A118" s="38" t="s">
        <v>331</v>
      </c>
      <c r="B118" s="38" t="s">
        <v>41</v>
      </c>
      <c r="C118" s="44" t="s">
        <v>332</v>
      </c>
      <c r="D118" s="38" t="s">
        <v>333</v>
      </c>
      <c r="E118" s="40">
        <v>4</v>
      </c>
      <c r="F118" s="44" t="s">
        <v>44</v>
      </c>
      <c r="G118" s="45">
        <v>0.46</v>
      </c>
      <c r="H118" s="45">
        <v>0.55999999999999994</v>
      </c>
      <c r="I118" s="41">
        <v>2.2399999999999998</v>
      </c>
      <c r="J118" s="41">
        <v>0</v>
      </c>
      <c r="K118" s="41">
        <v>0</v>
      </c>
      <c r="L118" s="42">
        <v>4</v>
      </c>
      <c r="M118" s="43">
        <v>2.2399999999999998</v>
      </c>
    </row>
    <row r="119" spans="1:13" x14ac:dyDescent="0.25">
      <c r="A119" s="38" t="s">
        <v>334</v>
      </c>
      <c r="B119" s="38" t="s">
        <v>186</v>
      </c>
      <c r="C119" s="44" t="s">
        <v>335</v>
      </c>
      <c r="D119" s="38" t="s">
        <v>336</v>
      </c>
      <c r="E119" s="40">
        <v>3</v>
      </c>
      <c r="F119" s="44" t="s">
        <v>44</v>
      </c>
      <c r="G119" s="45">
        <v>13.59</v>
      </c>
      <c r="H119" s="45">
        <v>16.7</v>
      </c>
      <c r="I119" s="41">
        <v>50.099999999999994</v>
      </c>
      <c r="J119" s="41">
        <v>0</v>
      </c>
      <c r="K119" s="41">
        <v>0</v>
      </c>
      <c r="L119" s="42">
        <v>3</v>
      </c>
      <c r="M119" s="43">
        <v>50.099999999999994</v>
      </c>
    </row>
    <row r="120" spans="1:13" ht="36" x14ac:dyDescent="0.25">
      <c r="A120" s="38" t="s">
        <v>337</v>
      </c>
      <c r="B120" s="38" t="s">
        <v>41</v>
      </c>
      <c r="C120" s="44" t="s">
        <v>338</v>
      </c>
      <c r="D120" s="38" t="s">
        <v>339</v>
      </c>
      <c r="E120" s="40">
        <v>1</v>
      </c>
      <c r="F120" s="44" t="s">
        <v>44</v>
      </c>
      <c r="G120" s="45">
        <v>101.89</v>
      </c>
      <c r="H120" s="45">
        <v>125.2</v>
      </c>
      <c r="I120" s="41">
        <v>125.2</v>
      </c>
      <c r="J120" s="41">
        <v>0</v>
      </c>
      <c r="K120" s="41">
        <v>0</v>
      </c>
      <c r="L120" s="42">
        <v>1</v>
      </c>
      <c r="M120" s="43">
        <v>125.2</v>
      </c>
    </row>
    <row r="121" spans="1:13" ht="24" x14ac:dyDescent="0.25">
      <c r="A121" s="38" t="s">
        <v>340</v>
      </c>
      <c r="B121" s="38" t="s">
        <v>36</v>
      </c>
      <c r="C121" s="44" t="s">
        <v>341</v>
      </c>
      <c r="D121" s="38" t="s">
        <v>342</v>
      </c>
      <c r="E121" s="40">
        <v>1</v>
      </c>
      <c r="F121" s="44" t="s">
        <v>44</v>
      </c>
      <c r="G121" s="45">
        <v>29.06</v>
      </c>
      <c r="H121" s="45">
        <v>35.700000000000003</v>
      </c>
      <c r="I121" s="41">
        <v>35.700000000000003</v>
      </c>
      <c r="J121" s="41">
        <v>0</v>
      </c>
      <c r="K121" s="41">
        <v>0</v>
      </c>
      <c r="L121" s="42">
        <v>1</v>
      </c>
      <c r="M121" s="43">
        <v>35.700000000000003</v>
      </c>
    </row>
    <row r="122" spans="1:13" ht="24" x14ac:dyDescent="0.25">
      <c r="A122" s="38" t="s">
        <v>343</v>
      </c>
      <c r="B122" s="38" t="s">
        <v>36</v>
      </c>
      <c r="C122" s="44" t="s">
        <v>344</v>
      </c>
      <c r="D122" s="38" t="s">
        <v>345</v>
      </c>
      <c r="E122" s="40">
        <v>1</v>
      </c>
      <c r="F122" s="44" t="s">
        <v>44</v>
      </c>
      <c r="G122" s="45">
        <v>27.68</v>
      </c>
      <c r="H122" s="45">
        <v>34</v>
      </c>
      <c r="I122" s="41">
        <v>34</v>
      </c>
      <c r="J122" s="41">
        <v>0</v>
      </c>
      <c r="K122" s="41">
        <v>0</v>
      </c>
      <c r="L122" s="42">
        <v>1</v>
      </c>
      <c r="M122" s="43">
        <v>34</v>
      </c>
    </row>
    <row r="123" spans="1:13" x14ac:dyDescent="0.25">
      <c r="A123" s="38" t="s">
        <v>346</v>
      </c>
      <c r="B123" s="38" t="s">
        <v>41</v>
      </c>
      <c r="C123" s="44" t="s">
        <v>347</v>
      </c>
      <c r="D123" s="38" t="s">
        <v>348</v>
      </c>
      <c r="E123" s="40">
        <v>1</v>
      </c>
      <c r="F123" s="44" t="s">
        <v>44</v>
      </c>
      <c r="G123" s="45">
        <v>28.22</v>
      </c>
      <c r="H123" s="45">
        <v>34.67</v>
      </c>
      <c r="I123" s="41">
        <v>34.67</v>
      </c>
      <c r="J123" s="41">
        <v>0</v>
      </c>
      <c r="K123" s="41">
        <v>0</v>
      </c>
      <c r="L123" s="42">
        <v>1</v>
      </c>
      <c r="M123" s="43">
        <v>34.67</v>
      </c>
    </row>
    <row r="124" spans="1:13" ht="24" x14ac:dyDescent="0.25">
      <c r="A124" s="38" t="s">
        <v>349</v>
      </c>
      <c r="B124" s="38" t="s">
        <v>41</v>
      </c>
      <c r="C124" s="44" t="s">
        <v>350</v>
      </c>
      <c r="D124" s="38" t="s">
        <v>351</v>
      </c>
      <c r="E124" s="40">
        <v>1</v>
      </c>
      <c r="F124" s="44" t="s">
        <v>44</v>
      </c>
      <c r="G124" s="45">
        <v>773.38</v>
      </c>
      <c r="H124" s="45">
        <v>950.33</v>
      </c>
      <c r="I124" s="41">
        <v>950.33</v>
      </c>
      <c r="J124" s="41">
        <v>0</v>
      </c>
      <c r="K124" s="41">
        <v>0</v>
      </c>
      <c r="L124" s="42">
        <v>1</v>
      </c>
      <c r="M124" s="43">
        <v>950.33</v>
      </c>
    </row>
    <row r="125" spans="1:13" ht="24" x14ac:dyDescent="0.25">
      <c r="A125" s="38" t="s">
        <v>352</v>
      </c>
      <c r="B125" s="38" t="s">
        <v>41</v>
      </c>
      <c r="C125" s="44" t="s">
        <v>353</v>
      </c>
      <c r="D125" s="38" t="s">
        <v>354</v>
      </c>
      <c r="E125" s="40">
        <v>1</v>
      </c>
      <c r="F125" s="44" t="s">
        <v>44</v>
      </c>
      <c r="G125" s="45">
        <v>62.05</v>
      </c>
      <c r="H125" s="45">
        <v>76.25</v>
      </c>
      <c r="I125" s="41">
        <v>76.25</v>
      </c>
      <c r="J125" s="41">
        <v>0</v>
      </c>
      <c r="K125" s="41">
        <v>0</v>
      </c>
      <c r="L125" s="42">
        <v>1</v>
      </c>
      <c r="M125" s="43">
        <v>76.25</v>
      </c>
    </row>
    <row r="126" spans="1:13" ht="24" x14ac:dyDescent="0.25">
      <c r="A126" s="38" t="s">
        <v>355</v>
      </c>
      <c r="B126" s="38" t="s">
        <v>41</v>
      </c>
      <c r="C126" s="44" t="s">
        <v>356</v>
      </c>
      <c r="D126" s="38" t="s">
        <v>357</v>
      </c>
      <c r="E126" s="40">
        <v>1</v>
      </c>
      <c r="F126" s="44" t="s">
        <v>44</v>
      </c>
      <c r="G126" s="45">
        <v>31.92</v>
      </c>
      <c r="H126" s="45">
        <v>39.22</v>
      </c>
      <c r="I126" s="41">
        <v>39.22</v>
      </c>
      <c r="J126" s="41">
        <v>0</v>
      </c>
      <c r="K126" s="41">
        <v>0</v>
      </c>
      <c r="L126" s="42">
        <v>1</v>
      </c>
      <c r="M126" s="43">
        <v>39.22</v>
      </c>
    </row>
    <row r="127" spans="1:13" x14ac:dyDescent="0.25">
      <c r="A127" s="46"/>
      <c r="B127" s="47"/>
      <c r="C127" s="48">
        <v>4</v>
      </c>
      <c r="D127" s="32" t="s">
        <v>358</v>
      </c>
      <c r="E127" s="32"/>
      <c r="F127" s="32"/>
      <c r="G127" s="32"/>
      <c r="H127" s="32"/>
      <c r="I127" s="32"/>
      <c r="J127" s="32"/>
      <c r="K127" s="32"/>
      <c r="L127" s="32"/>
      <c r="M127" s="32"/>
    </row>
    <row r="128" spans="1:13" x14ac:dyDescent="0.25">
      <c r="A128" s="49"/>
      <c r="B128" s="50"/>
      <c r="C128" s="51" t="s">
        <v>359</v>
      </c>
      <c r="D128" s="52" t="s">
        <v>360</v>
      </c>
      <c r="E128" s="52"/>
      <c r="F128" s="52"/>
      <c r="G128" s="52"/>
      <c r="H128" s="52"/>
      <c r="I128" s="52"/>
      <c r="J128" s="52"/>
      <c r="K128" s="52"/>
      <c r="L128" s="52"/>
      <c r="M128" s="52"/>
    </row>
    <row r="129" spans="1:13" ht="24" x14ac:dyDescent="0.25">
      <c r="A129" s="38" t="s">
        <v>196</v>
      </c>
      <c r="B129" s="38" t="s">
        <v>36</v>
      </c>
      <c r="C129" s="44" t="s">
        <v>361</v>
      </c>
      <c r="D129" s="38" t="s">
        <v>198</v>
      </c>
      <c r="E129" s="44">
        <v>0.37</v>
      </c>
      <c r="F129" s="44" t="s">
        <v>39</v>
      </c>
      <c r="G129" s="45">
        <v>79.78</v>
      </c>
      <c r="H129" s="45">
        <v>98.03</v>
      </c>
      <c r="I129" s="41">
        <v>36.271099999999997</v>
      </c>
      <c r="J129" s="41">
        <v>0</v>
      </c>
      <c r="K129" s="41">
        <v>0</v>
      </c>
      <c r="L129" s="42">
        <v>0.37</v>
      </c>
      <c r="M129" s="43">
        <v>36.271099999999997</v>
      </c>
    </row>
    <row r="130" spans="1:13" x14ac:dyDescent="0.25">
      <c r="A130" s="38" t="s">
        <v>362</v>
      </c>
      <c r="B130" s="38" t="s">
        <v>41</v>
      </c>
      <c r="C130" s="44" t="s">
        <v>363</v>
      </c>
      <c r="D130" s="38" t="s">
        <v>364</v>
      </c>
      <c r="E130" s="44">
        <v>0.21</v>
      </c>
      <c r="F130" s="44" t="s">
        <v>39</v>
      </c>
      <c r="G130" s="45">
        <v>153.30000000000001</v>
      </c>
      <c r="H130" s="45">
        <v>188.37</v>
      </c>
      <c r="I130" s="41">
        <v>39.557699999999997</v>
      </c>
      <c r="J130" s="41">
        <v>0</v>
      </c>
      <c r="K130" s="41">
        <v>0</v>
      </c>
      <c r="L130" s="42">
        <v>0.21</v>
      </c>
      <c r="M130" s="43">
        <v>39.557699999999997</v>
      </c>
    </row>
    <row r="131" spans="1:13" x14ac:dyDescent="0.25">
      <c r="A131" s="59"/>
      <c r="B131" s="60"/>
      <c r="C131" s="61" t="s">
        <v>365</v>
      </c>
      <c r="D131" s="52" t="s">
        <v>366</v>
      </c>
      <c r="E131" s="52"/>
      <c r="F131" s="52"/>
      <c r="G131" s="52"/>
      <c r="H131" s="52"/>
      <c r="I131" s="52"/>
      <c r="J131" s="52"/>
      <c r="K131" s="52"/>
      <c r="L131" s="52"/>
      <c r="M131" s="52"/>
    </row>
    <row r="132" spans="1:13" ht="36" x14ac:dyDescent="0.25">
      <c r="A132" s="38" t="s">
        <v>367</v>
      </c>
      <c r="B132" s="38" t="s">
        <v>36</v>
      </c>
      <c r="C132" s="44" t="s">
        <v>368</v>
      </c>
      <c r="D132" s="38" t="s">
        <v>369</v>
      </c>
      <c r="E132" s="40">
        <v>1.06</v>
      </c>
      <c r="F132" s="44" t="s">
        <v>39</v>
      </c>
      <c r="G132" s="45">
        <v>3490.36</v>
      </c>
      <c r="H132" s="45">
        <v>4288.95</v>
      </c>
      <c r="I132" s="41">
        <v>4546.2870000000003</v>
      </c>
      <c r="J132" s="41">
        <v>0</v>
      </c>
      <c r="K132" s="41">
        <v>0</v>
      </c>
      <c r="L132" s="42">
        <v>1.06</v>
      </c>
      <c r="M132" s="43">
        <v>4546.2870000000003</v>
      </c>
    </row>
    <row r="133" spans="1:13" x14ac:dyDescent="0.25">
      <c r="A133" s="59"/>
      <c r="B133" s="60"/>
      <c r="C133" s="61" t="s">
        <v>370</v>
      </c>
      <c r="D133" s="52" t="s">
        <v>371</v>
      </c>
      <c r="E133" s="52"/>
      <c r="F133" s="52"/>
      <c r="G133" s="52"/>
      <c r="H133" s="52"/>
      <c r="I133" s="52"/>
      <c r="J133" s="52"/>
      <c r="K133" s="52"/>
      <c r="L133" s="52"/>
      <c r="M133" s="52"/>
    </row>
    <row r="134" spans="1:13" ht="48" x14ac:dyDescent="0.25">
      <c r="A134" s="38" t="s">
        <v>372</v>
      </c>
      <c r="B134" s="38" t="s">
        <v>36</v>
      </c>
      <c r="C134" s="44" t="s">
        <v>373</v>
      </c>
      <c r="D134" s="38" t="s">
        <v>374</v>
      </c>
      <c r="E134" s="40">
        <v>3.83</v>
      </c>
      <c r="F134" s="44" t="s">
        <v>39</v>
      </c>
      <c r="G134" s="45">
        <v>51.97</v>
      </c>
      <c r="H134" s="45">
        <v>63.85</v>
      </c>
      <c r="I134" s="41">
        <v>244.5455</v>
      </c>
      <c r="J134" s="41">
        <v>0</v>
      </c>
      <c r="K134" s="41">
        <v>0</v>
      </c>
      <c r="L134" s="42">
        <v>3.83</v>
      </c>
      <c r="M134" s="43">
        <v>244.5455</v>
      </c>
    </row>
    <row r="135" spans="1:13" x14ac:dyDescent="0.25">
      <c r="A135" s="59"/>
      <c r="B135" s="60"/>
      <c r="C135" s="61" t="s">
        <v>375</v>
      </c>
      <c r="D135" s="52" t="s">
        <v>376</v>
      </c>
      <c r="E135" s="52"/>
      <c r="F135" s="52"/>
      <c r="G135" s="52"/>
      <c r="H135" s="52"/>
      <c r="I135" s="52"/>
      <c r="J135" s="52"/>
      <c r="K135" s="52"/>
      <c r="L135" s="52"/>
      <c r="M135" s="52"/>
    </row>
    <row r="136" spans="1:13" ht="48" x14ac:dyDescent="0.25">
      <c r="A136" s="38" t="s">
        <v>377</v>
      </c>
      <c r="B136" s="38" t="s">
        <v>36</v>
      </c>
      <c r="C136" s="44" t="s">
        <v>378</v>
      </c>
      <c r="D136" s="38" t="s">
        <v>379</v>
      </c>
      <c r="E136" s="40">
        <v>4.42</v>
      </c>
      <c r="F136" s="44" t="s">
        <v>39</v>
      </c>
      <c r="G136" s="45">
        <v>84.63</v>
      </c>
      <c r="H136" s="45">
        <v>103.99</v>
      </c>
      <c r="I136" s="41">
        <v>459.63579999999996</v>
      </c>
      <c r="J136" s="41">
        <v>0</v>
      </c>
      <c r="K136" s="41">
        <v>0</v>
      </c>
      <c r="L136" s="42">
        <v>4.42</v>
      </c>
      <c r="M136" s="43">
        <v>459.63579999999996</v>
      </c>
    </row>
    <row r="137" spans="1:13" ht="36" x14ac:dyDescent="0.25">
      <c r="A137" s="38" t="s">
        <v>380</v>
      </c>
      <c r="B137" s="38" t="s">
        <v>36</v>
      </c>
      <c r="C137" s="44" t="s">
        <v>381</v>
      </c>
      <c r="D137" s="38" t="s">
        <v>382</v>
      </c>
      <c r="E137" s="40">
        <v>12.96</v>
      </c>
      <c r="F137" s="44" t="s">
        <v>39</v>
      </c>
      <c r="G137" s="45">
        <v>4.88</v>
      </c>
      <c r="H137" s="45">
        <v>5.99</v>
      </c>
      <c r="I137" s="41">
        <v>77.630400000000009</v>
      </c>
      <c r="J137" s="41">
        <v>0</v>
      </c>
      <c r="K137" s="41">
        <v>0</v>
      </c>
      <c r="L137" s="42">
        <v>12.96</v>
      </c>
      <c r="M137" s="43">
        <v>77.630400000000009</v>
      </c>
    </row>
    <row r="138" spans="1:13" ht="48" x14ac:dyDescent="0.25">
      <c r="A138" s="38" t="s">
        <v>383</v>
      </c>
      <c r="B138" s="38" t="s">
        <v>36</v>
      </c>
      <c r="C138" s="44" t="s">
        <v>384</v>
      </c>
      <c r="D138" s="38" t="s">
        <v>385</v>
      </c>
      <c r="E138" s="40">
        <v>12.96</v>
      </c>
      <c r="F138" s="44" t="s">
        <v>39</v>
      </c>
      <c r="G138" s="45">
        <v>37.14</v>
      </c>
      <c r="H138" s="45">
        <v>45.63</v>
      </c>
      <c r="I138" s="41">
        <v>591.36480000000006</v>
      </c>
      <c r="J138" s="41">
        <v>0</v>
      </c>
      <c r="K138" s="41">
        <v>0</v>
      </c>
      <c r="L138" s="42">
        <v>12.96</v>
      </c>
      <c r="M138" s="43">
        <v>591.36480000000006</v>
      </c>
    </row>
    <row r="139" spans="1:13" x14ac:dyDescent="0.25">
      <c r="A139" s="38" t="s">
        <v>386</v>
      </c>
      <c r="B139" s="38" t="s">
        <v>211</v>
      </c>
      <c r="C139" s="44" t="s">
        <v>387</v>
      </c>
      <c r="D139" s="38" t="s">
        <v>388</v>
      </c>
      <c r="E139" s="40">
        <v>4.59</v>
      </c>
      <c r="F139" s="44" t="s">
        <v>39</v>
      </c>
      <c r="G139" s="45">
        <v>99.63</v>
      </c>
      <c r="H139" s="45">
        <v>122.43</v>
      </c>
      <c r="I139" s="41">
        <v>561.95370000000003</v>
      </c>
      <c r="J139" s="41">
        <v>0</v>
      </c>
      <c r="K139" s="41">
        <v>0</v>
      </c>
      <c r="L139" s="42">
        <v>4.59</v>
      </c>
      <c r="M139" s="43">
        <v>561.95370000000003</v>
      </c>
    </row>
    <row r="140" spans="1:13" ht="24" x14ac:dyDescent="0.25">
      <c r="A140" s="38" t="s">
        <v>389</v>
      </c>
      <c r="B140" s="38" t="s">
        <v>41</v>
      </c>
      <c r="C140" s="44" t="s">
        <v>390</v>
      </c>
      <c r="D140" s="38" t="s">
        <v>391</v>
      </c>
      <c r="E140" s="40">
        <v>1.55</v>
      </c>
      <c r="F140" s="44" t="s">
        <v>68</v>
      </c>
      <c r="G140" s="45">
        <v>19.510000000000002</v>
      </c>
      <c r="H140" s="45">
        <v>23.97</v>
      </c>
      <c r="I140" s="41">
        <v>37.153500000000001</v>
      </c>
      <c r="J140" s="41">
        <v>0</v>
      </c>
      <c r="K140" s="41">
        <v>0</v>
      </c>
      <c r="L140" s="42">
        <v>1.55</v>
      </c>
      <c r="M140" s="43">
        <v>37.153500000000001</v>
      </c>
    </row>
    <row r="141" spans="1:13" x14ac:dyDescent="0.25">
      <c r="A141" s="59"/>
      <c r="B141" s="60"/>
      <c r="C141" s="61" t="s">
        <v>392</v>
      </c>
      <c r="D141" s="52" t="s">
        <v>393</v>
      </c>
      <c r="E141" s="52"/>
      <c r="F141" s="52"/>
      <c r="G141" s="52"/>
      <c r="H141" s="52"/>
      <c r="I141" s="52"/>
      <c r="J141" s="52"/>
      <c r="K141" s="52"/>
      <c r="L141" s="52"/>
      <c r="M141" s="52"/>
    </row>
    <row r="142" spans="1:13" ht="24" x14ac:dyDescent="0.25">
      <c r="A142" s="38" t="s">
        <v>394</v>
      </c>
      <c r="B142" s="38" t="s">
        <v>36</v>
      </c>
      <c r="C142" s="44" t="s">
        <v>395</v>
      </c>
      <c r="D142" s="38" t="s">
        <v>396</v>
      </c>
      <c r="E142" s="40">
        <v>33.1</v>
      </c>
      <c r="F142" s="44" t="s">
        <v>39</v>
      </c>
      <c r="G142" s="45">
        <v>2.76</v>
      </c>
      <c r="H142" s="45">
        <v>3.3800000000000003</v>
      </c>
      <c r="I142" s="41">
        <v>111.87800000000001</v>
      </c>
      <c r="J142" s="41">
        <v>0</v>
      </c>
      <c r="K142" s="41">
        <v>0</v>
      </c>
      <c r="L142" s="42">
        <v>33.1</v>
      </c>
      <c r="M142" s="43">
        <v>111.87800000000001</v>
      </c>
    </row>
    <row r="143" spans="1:13" ht="24" x14ac:dyDescent="0.25">
      <c r="A143" s="38" t="s">
        <v>397</v>
      </c>
      <c r="B143" s="38" t="s">
        <v>36</v>
      </c>
      <c r="C143" s="44" t="s">
        <v>398</v>
      </c>
      <c r="D143" s="38" t="s">
        <v>399</v>
      </c>
      <c r="E143" s="40">
        <v>33.1</v>
      </c>
      <c r="F143" s="44" t="s">
        <v>39</v>
      </c>
      <c r="G143" s="45">
        <v>26.92</v>
      </c>
      <c r="H143" s="45">
        <v>33.07</v>
      </c>
      <c r="I143" s="41">
        <v>1094.617</v>
      </c>
      <c r="J143" s="41">
        <v>0</v>
      </c>
      <c r="K143" s="41">
        <v>0</v>
      </c>
      <c r="L143" s="42">
        <v>33.1</v>
      </c>
      <c r="M143" s="43">
        <v>1094.617</v>
      </c>
    </row>
    <row r="144" spans="1:13" ht="24" x14ac:dyDescent="0.25">
      <c r="A144" s="38" t="s">
        <v>400</v>
      </c>
      <c r="B144" s="38" t="s">
        <v>36</v>
      </c>
      <c r="C144" s="44" t="s">
        <v>401</v>
      </c>
      <c r="D144" s="38" t="s">
        <v>402</v>
      </c>
      <c r="E144" s="40">
        <v>33.1</v>
      </c>
      <c r="F144" s="44" t="s">
        <v>39</v>
      </c>
      <c r="G144" s="45">
        <v>14.22</v>
      </c>
      <c r="H144" s="45">
        <v>17.47</v>
      </c>
      <c r="I144" s="41">
        <v>578.25699999999995</v>
      </c>
      <c r="J144" s="41">
        <v>0</v>
      </c>
      <c r="K144" s="41">
        <v>0</v>
      </c>
      <c r="L144" s="42">
        <v>33.1</v>
      </c>
      <c r="M144" s="43">
        <v>578.25699999999995</v>
      </c>
    </row>
    <row r="145" spans="1:13" x14ac:dyDescent="0.25">
      <c r="A145" s="59"/>
      <c r="B145" s="60"/>
      <c r="C145" s="61" t="s">
        <v>403</v>
      </c>
      <c r="D145" s="52" t="s">
        <v>404</v>
      </c>
      <c r="E145" s="52"/>
      <c r="F145" s="52"/>
      <c r="G145" s="52"/>
      <c r="H145" s="52"/>
      <c r="I145" s="52"/>
      <c r="J145" s="52"/>
      <c r="K145" s="52"/>
      <c r="L145" s="52"/>
      <c r="M145" s="52"/>
    </row>
    <row r="146" spans="1:13" ht="24" x14ac:dyDescent="0.25">
      <c r="A146" s="38" t="s">
        <v>405</v>
      </c>
      <c r="B146" s="38" t="s">
        <v>211</v>
      </c>
      <c r="C146" s="44" t="s">
        <v>406</v>
      </c>
      <c r="D146" s="38" t="s">
        <v>407</v>
      </c>
      <c r="E146" s="40">
        <v>3.23</v>
      </c>
      <c r="F146" s="44" t="s">
        <v>39</v>
      </c>
      <c r="G146" s="45">
        <v>366.39</v>
      </c>
      <c r="H146" s="45">
        <v>450.22</v>
      </c>
      <c r="I146" s="41">
        <v>1454.2106000000001</v>
      </c>
      <c r="J146" s="41">
        <v>0</v>
      </c>
      <c r="K146" s="41">
        <v>0</v>
      </c>
      <c r="L146" s="42">
        <v>3.23</v>
      </c>
      <c r="M146" s="43">
        <v>1454.2106000000001</v>
      </c>
    </row>
    <row r="147" spans="1:13" ht="24" x14ac:dyDescent="0.25">
      <c r="A147" s="38" t="s">
        <v>408</v>
      </c>
      <c r="B147" s="38" t="s">
        <v>211</v>
      </c>
      <c r="C147" s="44" t="s">
        <v>409</v>
      </c>
      <c r="D147" s="38" t="s">
        <v>410</v>
      </c>
      <c r="E147" s="40">
        <v>1.52</v>
      </c>
      <c r="F147" s="44" t="s">
        <v>39</v>
      </c>
      <c r="G147" s="45">
        <v>794.51</v>
      </c>
      <c r="H147" s="45">
        <v>976.29</v>
      </c>
      <c r="I147" s="41">
        <v>1483.9608000000001</v>
      </c>
      <c r="J147" s="41">
        <v>0</v>
      </c>
      <c r="K147" s="41">
        <v>0</v>
      </c>
      <c r="L147" s="42">
        <v>1.52</v>
      </c>
      <c r="M147" s="43">
        <v>1483.9608000000001</v>
      </c>
    </row>
    <row r="148" spans="1:13" x14ac:dyDescent="0.25">
      <c r="A148" s="62" t="s">
        <v>411</v>
      </c>
      <c r="B148" s="62"/>
      <c r="C148" s="62"/>
      <c r="D148" s="62"/>
      <c r="E148" s="62"/>
      <c r="F148" s="62"/>
      <c r="G148" s="63">
        <v>122401.93349999996</v>
      </c>
      <c r="H148" s="63"/>
      <c r="I148" s="63"/>
      <c r="J148" s="64">
        <v>0</v>
      </c>
      <c r="K148" s="65"/>
      <c r="L148" s="64">
        <f>SUM(K15:K147)</f>
        <v>10717.35</v>
      </c>
      <c r="M148" s="65"/>
    </row>
    <row r="149" spans="1:13" x14ac:dyDescent="0.25">
      <c r="A149" s="62" t="s">
        <v>412</v>
      </c>
      <c r="B149" s="62"/>
      <c r="C149" s="62"/>
      <c r="D149" s="62"/>
      <c r="E149" s="62"/>
      <c r="F149" s="62"/>
      <c r="G149" s="66">
        <v>0</v>
      </c>
      <c r="H149" s="63"/>
      <c r="I149" s="63"/>
      <c r="J149" s="65"/>
      <c r="K149" s="65"/>
      <c r="L149" s="65"/>
      <c r="M149" s="65"/>
    </row>
  </sheetData>
  <mergeCells count="45">
    <mergeCell ref="A148:F148"/>
    <mergeCell ref="G148:I148"/>
    <mergeCell ref="J148:K149"/>
    <mergeCell ref="L148:M149"/>
    <mergeCell ref="A149:F149"/>
    <mergeCell ref="G149:I149"/>
    <mergeCell ref="I13:I14"/>
    <mergeCell ref="A131:B131"/>
    <mergeCell ref="A133:B133"/>
    <mergeCell ref="A135:B135"/>
    <mergeCell ref="A141:B141"/>
    <mergeCell ref="A145:B145"/>
    <mergeCell ref="C13:C14"/>
    <mergeCell ref="D13:D14"/>
    <mergeCell ref="E13:E14"/>
    <mergeCell ref="F13:F14"/>
    <mergeCell ref="G13:G14"/>
    <mergeCell ref="H13:H14"/>
    <mergeCell ref="A9:M10"/>
    <mergeCell ref="A11:I12"/>
    <mergeCell ref="J11:K11"/>
    <mergeCell ref="L11:M11"/>
    <mergeCell ref="J12:J14"/>
    <mergeCell ref="K12:K14"/>
    <mergeCell ref="L12:L14"/>
    <mergeCell ref="M12:M14"/>
    <mergeCell ref="A13:A14"/>
    <mergeCell ref="B13:B14"/>
    <mergeCell ref="A6:D6"/>
    <mergeCell ref="E6:H6"/>
    <mergeCell ref="I6:J6"/>
    <mergeCell ref="E7:H7"/>
    <mergeCell ref="I7:J7"/>
    <mergeCell ref="E8:H8"/>
    <mergeCell ref="I8:M8"/>
    <mergeCell ref="A1:M1"/>
    <mergeCell ref="A2:M2"/>
    <mergeCell ref="A3:M3"/>
    <mergeCell ref="A4:D4"/>
    <mergeCell ref="E4:H4"/>
    <mergeCell ref="I4:J4"/>
    <mergeCell ref="K4:M7"/>
    <mergeCell ref="A5:D5"/>
    <mergeCell ref="E5:H5"/>
    <mergeCell ref="I5:J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Perfuração Poço</vt:lpstr>
    </vt:vector>
  </TitlesOfParts>
  <Company>Assembleia Legislativa de Rondonia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Piana Serpa</dc:creator>
  <cp:lastModifiedBy>Carolina Piana Serpa</cp:lastModifiedBy>
  <dcterms:created xsi:type="dcterms:W3CDTF">2024-07-11T12:39:10Z</dcterms:created>
  <dcterms:modified xsi:type="dcterms:W3CDTF">2024-07-11T12:44:44Z</dcterms:modified>
</cp:coreProperties>
</file>