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ero.local\al\PLANEJAMENTO\Portal Transparência\Receitas e Despesas\Receita\2024\"/>
    </mc:Choice>
  </mc:AlternateContent>
  <xr:revisionPtr revIDLastSave="0" documentId="8_{E8E7B286-6721-4637-9A59-789B90C42D8A}" xr6:coauthVersionLast="47" xr6:coauthVersionMax="47" xr10:uidLastSave="{00000000-0000-0000-0000-000000000000}"/>
  <bookViews>
    <workbookView xWindow="28680" yWindow="-120" windowWidth="29040" windowHeight="15840" xr2:uid="{CA8B8C3D-E9BB-47CF-8F44-176DC4C725F6}"/>
  </bookViews>
  <sheets>
    <sheet name="03-2024" sheetId="1" r:id="rId1"/>
  </sheets>
  <definedNames>
    <definedName name="_xlnm.Print_Area" localSheetId="0">'03-2024'!$A$1:$O$14</definedName>
    <definedName name="_xlnm.Print_Titles" localSheetId="0">'03-2024'!$1:$4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E12" i="1"/>
  <c r="E8" i="1" s="1"/>
  <c r="E7" i="1" s="1"/>
  <c r="E14" i="1" s="1"/>
  <c r="O11" i="1"/>
  <c r="O10" i="1"/>
  <c r="O9" i="1"/>
  <c r="N8" i="1"/>
  <c r="M8" i="1"/>
  <c r="L8" i="1"/>
  <c r="L7" i="1" s="1"/>
  <c r="L14" i="1" s="1"/>
  <c r="K8" i="1"/>
  <c r="K7" i="1" s="1"/>
  <c r="K14" i="1" s="1"/>
  <c r="J8" i="1"/>
  <c r="J7" i="1" s="1"/>
  <c r="J14" i="1" s="1"/>
  <c r="I8" i="1"/>
  <c r="I7" i="1" s="1"/>
  <c r="I14" i="1" s="1"/>
  <c r="H8" i="1"/>
  <c r="H7" i="1" s="1"/>
  <c r="H14" i="1" s="1"/>
  <c r="G8" i="1"/>
  <c r="F8" i="1"/>
  <c r="D8" i="1"/>
  <c r="D7" i="1" s="1"/>
  <c r="D14" i="1" s="1"/>
  <c r="C8" i="1"/>
  <c r="N7" i="1"/>
  <c r="N14" i="1" s="1"/>
  <c r="M7" i="1"/>
  <c r="M14" i="1" s="1"/>
  <c r="G7" i="1"/>
  <c r="G14" i="1" s="1"/>
  <c r="F7" i="1"/>
  <c r="F14" i="1" s="1"/>
  <c r="O5" i="1"/>
  <c r="O8" i="1" l="1"/>
  <c r="O12" i="1"/>
  <c r="C7" i="1"/>
  <c r="C14" i="1" l="1"/>
  <c r="O14" i="1" s="1"/>
  <c r="O7" i="1"/>
</calcChain>
</file>

<file path=xl/sharedStrings.xml><?xml version="1.0" encoding="utf-8"?>
<sst xmlns="http://schemas.openxmlformats.org/spreadsheetml/2006/main" count="37" uniqueCount="36">
  <si>
    <t>Especificação</t>
  </si>
  <si>
    <t>Valores 
Previstos</t>
  </si>
  <si>
    <t>Valores Recebidos</t>
  </si>
  <si>
    <t>01 - JANEIRO</t>
  </si>
  <si>
    <t>02 - FEVEREIRO</t>
  </si>
  <si>
    <t>03 - MARCO</t>
  </si>
  <si>
    <t>04 - ABRIL</t>
  </si>
  <si>
    <t>05 - MAIO</t>
  </si>
  <si>
    <t>06 - JUNHO</t>
  </si>
  <si>
    <t>07 - JULHO</t>
  </si>
  <si>
    <t>08 - AGOSTO</t>
  </si>
  <si>
    <t>09 - SETEMBRO</t>
  </si>
  <si>
    <t>10 - OUTUBRO</t>
  </si>
  <si>
    <t>11 - NOVEMBRO</t>
  </si>
  <si>
    <t>12 - DEZEMBRO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</si>
  <si>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</si>
  <si>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</si>
  <si>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</si>
  <si>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</si>
  <si>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</si>
  <si>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</si>
  <si>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</si>
  <si>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</si>
  <si>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</si>
  <si>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</si>
  <si>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</si>
  <si>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</si>
  <si>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</si>
  <si>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CRÉDITO ORÇAMENTÁRIO / COTA FINANCEIRA LIBERADA (a)</t>
  </si>
  <si>
    <t>RECEITAS PRÓPRIAS (b)</t>
  </si>
  <si>
    <t>UO: ASSEMBLEIA LEGISLATIVA DE ESTADO DE RONDÔNIA</t>
  </si>
  <si>
    <t>Remuneração de Depósitos Bancários</t>
  </si>
  <si>
    <t>Cessão do Direito de Operacionalização de Pagamentos</t>
  </si>
  <si>
    <t>Indenização por Sinistro</t>
  </si>
  <si>
    <t>Outras Restituições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</si>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</sst>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sz val="8"/>
      <color rgb="FF000000"/>
      <name val="IUXFont"/>
    </font>
  </fonts>
  <fills count="7">
    <fill>
      <patternFill patternType="none"/>
    </fill>
    <fill>
      <patternFill patternType="gray125"/>
    </fill>
    <fill>
      <patternFill patternType="solid">
        <fgColor rgb="FFB6D3C6"/>
        <bgColor indexed="64"/>
      </patternFill>
    </fill>
    <fill>
      <patternFill patternType="solid">
        <fgColor rgb="FFB6D3C6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 vertical="center" wrapText="1"/>
    </xf>
    <xf numFmtId="0" fontId="3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3" fillId="0" borderId="0" xfId="2" applyNumberFormat="1" applyFont="1" applyFill="1" applyAlignment="1">
      <alignment horizontal="right" vertical="center"/>
    </xf>
    <xf numFmtId="0" fontId="4" fillId="4" borderId="0" xfId="0" applyFont="1" applyFill="1" applyAlignment="1">
      <alignment vertical="center" wrapText="1"/>
    </xf>
    <xf numFmtId="4" fontId="4" fillId="4" borderId="0" xfId="0" applyNumberFormat="1" applyFont="1" applyFill="1" applyAlignment="1">
      <alignment horizontal="right" vertical="center"/>
    </xf>
    <xf numFmtId="4" fontId="3" fillId="0" borderId="0" xfId="0" applyNumberFormat="1" applyFont="1"/>
    <xf numFmtId="4" fontId="0" fillId="0" borderId="0" xfId="0" applyNumberFormat="1"/>
    <xf numFmtId="0" fontId="4" fillId="4" borderId="0" xfId="0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2"/>
    </xf>
    <xf numFmtId="0" fontId="3" fillId="5" borderId="0" xfId="0" applyFont="1" applyFill="1" applyAlignment="1">
      <alignment horizontal="left" vertical="center" wrapText="1" indent="2"/>
    </xf>
    <xf numFmtId="4" fontId="3" fillId="6" borderId="0" xfId="2" applyNumberFormat="1" applyFont="1" applyFill="1" applyAlignment="1">
      <alignment horizontal="right" vertical="center"/>
    </xf>
    <xf numFmtId="4" fontId="3" fillId="5" borderId="0" xfId="2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right" vertical="center"/>
    </xf>
    <xf numFmtId="43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4" fontId="6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F01E0-C06F-4C19-B760-8000C442452E}">
  <sheetPr>
    <tabColor rgb="FFFF0000"/>
    <pageSetUpPr fitToPage="1"/>
  </sheetPr>
  <dimension ref="A1:R29"/>
  <sheetViews>
    <sheetView tabSelected="1" view="pageBreakPreview" zoomScale="115" zoomScaleNormal="115" zoomScaleSheetLayoutView="115" workbookViewId="0">
      <selection activeCell="A27" sqref="A27"/>
    </sheetView>
  </sheetViews>
  <sheetFormatPr defaultRowHeight="11.25"/>
  <cols>
    <col min="1" max="1" width="31.7109375" style="21" customWidth="1"/>
    <col min="2" max="2" width="11.7109375" style="9" bestFit="1" customWidth="1"/>
    <col min="3" max="3" width="10.85546875" style="9" bestFit="1" customWidth="1"/>
    <col min="4" max="4" width="12.28515625" style="9" bestFit="1" customWidth="1"/>
    <col min="5" max="10" width="10.85546875" style="9" bestFit="1" customWidth="1"/>
    <col min="11" max="11" width="10.85546875" style="9" customWidth="1"/>
    <col min="12" max="12" width="11.28515625" style="9" bestFit="1" customWidth="1"/>
    <col min="13" max="13" width="11" style="9" customWidth="1"/>
    <col min="14" max="14" width="12.140625" style="9" bestFit="1" customWidth="1"/>
    <col min="15" max="15" width="11.7109375" style="9" bestFit="1" customWidth="1"/>
    <col min="16" max="16" width="9.140625" style="5"/>
    <col min="17" max="17" width="10.85546875" style="5" bestFit="1" customWidth="1"/>
    <col min="18" max="16384" width="9.140625" style="5"/>
  </cols>
  <sheetData>
    <row r="1" spans="1:18" ht="15.75" customHeight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8" ht="15.75" hidden="1" customHeight="1">
      <c r="A2" s="1"/>
      <c r="B2" s="2"/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7" t="s">
        <v>15</v>
      </c>
    </row>
    <row r="3" spans="1:18" ht="15.75" customHeight="1">
      <c r="A3" s="1"/>
      <c r="B3" s="2"/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6" t="s">
        <v>27</v>
      </c>
      <c r="O3" s="7" t="s">
        <v>15</v>
      </c>
    </row>
    <row r="4" spans="1:18" ht="12" customHeight="1">
      <c r="A4" s="8"/>
    </row>
    <row r="5" spans="1:18" ht="22.5">
      <c r="A5" s="10" t="s">
        <v>28</v>
      </c>
      <c r="B5" s="11">
        <v>496609262</v>
      </c>
      <c r="C5" s="11">
        <v>40698130.109999999</v>
      </c>
      <c r="D5" s="11">
        <v>39708517.310000002</v>
      </c>
      <c r="E5" s="11">
        <v>44559160.439999998</v>
      </c>
      <c r="F5" s="11"/>
      <c r="G5" s="11"/>
      <c r="H5" s="11"/>
      <c r="I5" s="11"/>
      <c r="J5" s="11"/>
      <c r="K5" s="11"/>
      <c r="L5" s="11"/>
      <c r="M5" s="11"/>
      <c r="N5" s="11"/>
      <c r="O5" s="11">
        <f>SUM(C5:N5)</f>
        <v>124965807.86</v>
      </c>
    </row>
    <row r="6" spans="1:18" ht="9" customHeight="1">
      <c r="A6" s="8"/>
    </row>
    <row r="7" spans="1:18" ht="24.95" customHeight="1">
      <c r="A7" s="12" t="s">
        <v>29</v>
      </c>
      <c r="B7" s="13"/>
      <c r="C7" s="13">
        <f>C8</f>
        <v>635227.57999999996</v>
      </c>
      <c r="D7" s="13">
        <f t="shared" ref="D7:K7" si="0">D8</f>
        <v>612477.04</v>
      </c>
      <c r="E7" s="13">
        <f t="shared" si="0"/>
        <v>1625118.77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>L8</f>
        <v>0</v>
      </c>
      <c r="M7" s="13">
        <f>M8</f>
        <v>0</v>
      </c>
      <c r="N7" s="13">
        <f>N8</f>
        <v>0</v>
      </c>
      <c r="O7" s="13">
        <f>SUM(C7:N7)</f>
        <v>2872823.39</v>
      </c>
      <c r="Q7" s="14"/>
      <c r="R7" s="15"/>
    </row>
    <row r="8" spans="1:18" ht="24.95" customHeight="1">
      <c r="A8" s="16" t="s">
        <v>30</v>
      </c>
      <c r="B8" s="13"/>
      <c r="C8" s="13">
        <f t="shared" ref="C8:N8" si="1">SUM(C9:C12)</f>
        <v>635227.57999999996</v>
      </c>
      <c r="D8" s="13">
        <f t="shared" si="1"/>
        <v>612477.04</v>
      </c>
      <c r="E8" s="13">
        <f t="shared" si="1"/>
        <v>1625118.77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>SUM(C8:N8)</f>
        <v>2872823.39</v>
      </c>
      <c r="Q8" s="15"/>
      <c r="R8"/>
    </row>
    <row r="9" spans="1:18" ht="21.75" customHeight="1">
      <c r="A9" s="17" t="s">
        <v>31</v>
      </c>
      <c r="B9" s="11"/>
      <c r="C9" s="11">
        <v>552597.18999999994</v>
      </c>
      <c r="D9" s="11">
        <v>523564.31</v>
      </c>
      <c r="E9" s="11">
        <v>612784.65</v>
      </c>
      <c r="F9" s="11"/>
      <c r="G9" s="11"/>
      <c r="H9" s="11"/>
      <c r="I9" s="11"/>
      <c r="J9" s="11"/>
      <c r="K9" s="11"/>
      <c r="L9" s="11"/>
      <c r="M9" s="11"/>
      <c r="N9" s="11"/>
      <c r="O9" s="11">
        <f t="shared" ref="O9:O14" si="2">SUM(C9:N9)</f>
        <v>1688946.15</v>
      </c>
    </row>
    <row r="10" spans="1:18" ht="21.75" customHeight="1">
      <c r="A10" s="18" t="s">
        <v>32</v>
      </c>
      <c r="B10" s="19"/>
      <c r="C10" s="19">
        <v>30363.15</v>
      </c>
      <c r="D10" s="19">
        <v>29312.17</v>
      </c>
      <c r="E10" s="19">
        <v>29896.16</v>
      </c>
      <c r="F10" s="19"/>
      <c r="G10" s="19"/>
      <c r="H10" s="19"/>
      <c r="I10" s="19"/>
      <c r="J10" s="19"/>
      <c r="K10" s="19"/>
      <c r="L10" s="19"/>
      <c r="M10" s="19"/>
      <c r="N10" s="19"/>
      <c r="O10" s="20">
        <f t="shared" si="2"/>
        <v>89571.48</v>
      </c>
    </row>
    <row r="11" spans="1:18" ht="21.75" customHeight="1">
      <c r="A11" s="17" t="s">
        <v>33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2"/>
        <v>0</v>
      </c>
    </row>
    <row r="12" spans="1:18" ht="21.75" customHeight="1">
      <c r="A12" s="18" t="s">
        <v>34</v>
      </c>
      <c r="B12" s="19"/>
      <c r="C12" s="19">
        <v>52267.24</v>
      </c>
      <c r="D12" s="19">
        <v>59600.56</v>
      </c>
      <c r="E12" s="19">
        <f>160162.73+822275.23</f>
        <v>982437.96</v>
      </c>
      <c r="F12" s="19"/>
      <c r="G12" s="19"/>
      <c r="H12" s="19"/>
      <c r="I12" s="19"/>
      <c r="J12" s="19"/>
      <c r="K12" s="19"/>
      <c r="L12" s="19"/>
      <c r="M12" s="19"/>
      <c r="N12" s="19"/>
      <c r="O12" s="20">
        <f t="shared" si="2"/>
        <v>1094305.76</v>
      </c>
    </row>
    <row r="13" spans="1:18" ht="17.25" customHeight="1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5"/>
      <c r="N13" s="22"/>
      <c r="O13" s="22"/>
      <c r="Q13" s="14"/>
      <c r="R13" s="14"/>
    </row>
    <row r="14" spans="1:18" ht="15" customHeight="1">
      <c r="A14" s="23" t="s">
        <v>35</v>
      </c>
      <c r="B14" s="24">
        <f>B5</f>
        <v>496609262</v>
      </c>
      <c r="C14" s="24">
        <f>C5+C7</f>
        <v>41333357.689999998</v>
      </c>
      <c r="D14" s="24">
        <f t="shared" ref="D14:N14" si="3">D5+D7</f>
        <v>40320994.350000001</v>
      </c>
      <c r="E14" s="24">
        <f t="shared" si="3"/>
        <v>46184279.210000001</v>
      </c>
      <c r="F14" s="24">
        <f t="shared" si="3"/>
        <v>0</v>
      </c>
      <c r="G14" s="24">
        <f t="shared" si="3"/>
        <v>0</v>
      </c>
      <c r="H14" s="24">
        <f t="shared" si="3"/>
        <v>0</v>
      </c>
      <c r="I14" s="24">
        <f t="shared" si="3"/>
        <v>0</v>
      </c>
      <c r="J14" s="24">
        <f t="shared" si="3"/>
        <v>0</v>
      </c>
      <c r="K14" s="24">
        <f t="shared" si="3"/>
        <v>0</v>
      </c>
      <c r="L14" s="24">
        <f t="shared" si="3"/>
        <v>0</v>
      </c>
      <c r="M14" s="24">
        <f t="shared" si="3"/>
        <v>0</v>
      </c>
      <c r="N14" s="24">
        <f t="shared" si="3"/>
        <v>0</v>
      </c>
      <c r="O14" s="24">
        <f t="shared" si="2"/>
        <v>127838631.25</v>
      </c>
      <c r="R14" s="14"/>
    </row>
    <row r="15" spans="1:18">
      <c r="I15" s="25"/>
      <c r="J15" s="26"/>
      <c r="K15" s="26"/>
      <c r="L15" s="26"/>
      <c r="M15" s="26"/>
      <c r="N15" s="26"/>
      <c r="O15" s="26"/>
      <c r="P15" s="27"/>
    </row>
    <row r="16" spans="1:18">
      <c r="I16" s="25"/>
      <c r="J16" s="26"/>
      <c r="K16" s="26"/>
      <c r="L16" s="26"/>
      <c r="M16" s="26"/>
      <c r="N16" s="26"/>
      <c r="O16" s="28"/>
      <c r="P16" s="27"/>
    </row>
    <row r="18" spans="1:17">
      <c r="D18" s="29"/>
      <c r="H18" s="30"/>
      <c r="O18" s="29"/>
    </row>
    <row r="19" spans="1:17">
      <c r="H19" s="31"/>
    </row>
    <row r="20" spans="1:17" ht="15">
      <c r="D20" s="15"/>
      <c r="H20" s="31"/>
    </row>
    <row r="21" spans="1:17" ht="15">
      <c r="D21" s="15"/>
      <c r="H21" s="31"/>
      <c r="O21" s="29"/>
    </row>
    <row r="22" spans="1:17">
      <c r="H22" s="31"/>
    </row>
    <row r="23" spans="1:17" ht="15">
      <c r="D23" s="15"/>
      <c r="H23" s="31"/>
      <c r="O23" s="29"/>
      <c r="Q23" s="14"/>
    </row>
    <row r="24" spans="1:17" ht="15">
      <c r="A24" s="32"/>
      <c r="B24" s="15"/>
      <c r="D24" s="15"/>
      <c r="H24" s="31"/>
    </row>
    <row r="25" spans="1:17">
      <c r="H25" s="31"/>
    </row>
    <row r="26" spans="1:17">
      <c r="H26" s="31"/>
    </row>
    <row r="27" spans="1:17">
      <c r="H27" s="31"/>
    </row>
    <row r="28" spans="1:17">
      <c r="L28" s="29"/>
      <c r="M28" s="29"/>
    </row>
    <row r="29" spans="1:17">
      <c r="L29" s="29"/>
      <c r="M29" s="29"/>
    </row>
  </sheetData>
  <mergeCells count="2">
    <mergeCell ref="A1:A3"/>
    <mergeCell ref="B1:B3"/>
  </mergeCells>
  <printOptions horizontalCentered="1"/>
  <pageMargins left="0.19685039370078741" right="0.19685039370078741" top="1.5748031496062993" bottom="0.78740157480314965" header="0.31496062992125984" footer="0.31496062992125984"/>
  <pageSetup paperSize="9" scale="76" fitToHeight="0" orientation="landscape" r:id="rId1"/>
  <headerFooter>
    <oddHeader xml:space="preserve">&amp;C&amp;G
&amp;"Arial,Normal"&amp;10ASSEMBLEIA LEGISLATIVA DO ESTADO DE RONDÔNIA
Secretaria de Planejamento e Orçamento
Demonstativo Consolidado da Receita - Exercício 2023
</oddHeader>
    <oddFooter>&amp;L&amp;8Fonte: SIGEF RO&amp;R&amp;8Página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03-2024</vt:lpstr>
      <vt:lpstr>'03-2024'!Area_de_impressao</vt:lpstr>
      <vt:lpstr>'03-2024'!Titulos_de_impressao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Schumacher</dc:creator>
  <cp:lastModifiedBy>Pablo Schumacher</cp:lastModifiedBy>
  <dcterms:created xsi:type="dcterms:W3CDTF">2024-04-16T20:21:15Z</dcterms:created>
  <dcterms:modified xsi:type="dcterms:W3CDTF">2024-04-16T20:21:34Z</dcterms:modified>
</cp:coreProperties>
</file>